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1-раздел-недвиж.имущ" sheetId="1" r:id="rId1"/>
    <sheet name="2-раздел -движ.им." sheetId="2" r:id="rId2"/>
    <sheet name="3-раздел-учреждения" sheetId="3" r:id="rId3"/>
  </sheets>
  <definedNames/>
  <calcPr fullCalcOnLoad="1"/>
</workbook>
</file>

<file path=xl/sharedStrings.xml><?xml version="1.0" encoding="utf-8"?>
<sst xmlns="http://schemas.openxmlformats.org/spreadsheetml/2006/main" count="581" uniqueCount="268">
  <si>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</si>
  <si>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</si>
  <si>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</si>
  <si>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</si>
  <si>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</si>
  <si>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</si>
  <si>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</si>
  <si>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</si>
  <si>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</si>
  <si>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</si>
  <si>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</si>
  <si>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</si>
  <si>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</si>
  <si>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</si>
  <si>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Балансовая стоимость,рублей</t>
  </si>
  <si>
    <t>Остаточная стоимость,рублей</t>
  </si>
  <si>
    <t>Амортизация,рублей</t>
  </si>
  <si>
    <t>ИТОГО</t>
  </si>
  <si>
    <t>недвижимого имущества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</si>
  <si>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</si>
  <si>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</si>
  <si>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</si>
  <si>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</si>
  <si>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</si>
  <si>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</si>
  <si>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</si>
  <si>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</si>
  <si>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</si>
  <si>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</si>
  <si>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Местоположение (адрес)</t>
  </si>
  <si>
    <t>2/01/1</t>
  </si>
  <si>
    <t>2013г.</t>
  </si>
  <si>
    <t>шт</t>
  </si>
  <si>
    <t>договор оперативного  управления</t>
  </si>
  <si>
    <t>2/01/2</t>
  </si>
  <si>
    <t>2/01/3</t>
  </si>
  <si>
    <t>2/01/5</t>
  </si>
  <si>
    <t>2/01/6</t>
  </si>
  <si>
    <t>2/01/8</t>
  </si>
  <si>
    <t>2/01/9</t>
  </si>
  <si>
    <t>2/01/10</t>
  </si>
  <si>
    <t>Монитор</t>
  </si>
  <si>
    <t>2/01/11</t>
  </si>
  <si>
    <t>2/01/12</t>
  </si>
  <si>
    <t>Системный блок</t>
  </si>
  <si>
    <t>2/01/13</t>
  </si>
  <si>
    <t>2/01/15</t>
  </si>
  <si>
    <t>2/01/16</t>
  </si>
  <si>
    <t>2/01/23</t>
  </si>
  <si>
    <t>2/01/24</t>
  </si>
  <si>
    <t>2/01/25</t>
  </si>
  <si>
    <t>Стол компьютерный</t>
  </si>
  <si>
    <t>2/01/26</t>
  </si>
  <si>
    <t>2/01/27</t>
  </si>
  <si>
    <t>2/01/28</t>
  </si>
  <si>
    <t>2/01/29</t>
  </si>
  <si>
    <t>2/01/32</t>
  </si>
  <si>
    <t>2/01/38</t>
  </si>
  <si>
    <t>2/01/39</t>
  </si>
  <si>
    <t>2/01/41</t>
  </si>
  <si>
    <t>2/01/42</t>
  </si>
  <si>
    <t>2/01/43</t>
  </si>
  <si>
    <t>№ п/п</t>
  </si>
  <si>
    <t>Полное наименование учреждения</t>
  </si>
  <si>
    <t xml:space="preserve">Организационно-правовая форма </t>
  </si>
  <si>
    <t>Реквизиты документа основания создания юридического лица</t>
  </si>
  <si>
    <t>Остаточная стоимость ,рублей</t>
  </si>
  <si>
    <t>Среднесписочная численность работников, человек</t>
  </si>
  <si>
    <t>Казенные муниципальные  учреждения</t>
  </si>
  <si>
    <t>Компьютер Ceieroh</t>
  </si>
  <si>
    <t>Администрация Кулевчинского сельского поселения</t>
  </si>
  <si>
    <t>04.007</t>
  </si>
  <si>
    <t>Принтер Epson LX -300</t>
  </si>
  <si>
    <t>Компьютер KTC/H61BE</t>
  </si>
  <si>
    <t>2011</t>
  </si>
  <si>
    <t>Мадем Д-Link</t>
  </si>
  <si>
    <t>2008</t>
  </si>
  <si>
    <t>Многофункциональное устройство Canon LB</t>
  </si>
  <si>
    <t>2009</t>
  </si>
  <si>
    <t>04.023</t>
  </si>
  <si>
    <t>04.025</t>
  </si>
  <si>
    <t>04.027</t>
  </si>
  <si>
    <t>04.026</t>
  </si>
  <si>
    <t>Принтер Samsung ML-2015</t>
  </si>
  <si>
    <t>2006</t>
  </si>
  <si>
    <t>04.006</t>
  </si>
  <si>
    <t>Принтер Canon LBR 2900B</t>
  </si>
  <si>
    <t>2007</t>
  </si>
  <si>
    <t>04.008</t>
  </si>
  <si>
    <t>2012</t>
  </si>
  <si>
    <t>04.029</t>
  </si>
  <si>
    <t>Монитор 17 Acer</t>
  </si>
  <si>
    <t>04.022</t>
  </si>
  <si>
    <t>04.028</t>
  </si>
  <si>
    <t>04.016</t>
  </si>
  <si>
    <t>04.024</t>
  </si>
  <si>
    <t>Многофункциональное устройство Canon MF 4018F4</t>
  </si>
  <si>
    <t>2010</t>
  </si>
  <si>
    <t>04.017</t>
  </si>
  <si>
    <t>ИПБ Powercom BNT 400A</t>
  </si>
  <si>
    <t>04.009</t>
  </si>
  <si>
    <t>Монитор 19 Samsung E1920 NR</t>
  </si>
  <si>
    <t>04.018</t>
  </si>
  <si>
    <t>Сиситемный блок INWIN C589BS</t>
  </si>
  <si>
    <t>04.019</t>
  </si>
  <si>
    <t>Системный блок INWIN 450W</t>
  </si>
  <si>
    <t>04.020</t>
  </si>
  <si>
    <t>Автомобиль ВАЗ 21074</t>
  </si>
  <si>
    <t>05.002</t>
  </si>
  <si>
    <t>Кресло офисное</t>
  </si>
  <si>
    <t>06.024</t>
  </si>
  <si>
    <t>Стол письменный</t>
  </si>
  <si>
    <t>06.025</t>
  </si>
  <si>
    <t>06.026</t>
  </si>
  <si>
    <t>06.027</t>
  </si>
  <si>
    <t>шт.</t>
  </si>
  <si>
    <t>06.028</t>
  </si>
  <si>
    <t>Стол письменный с прис.</t>
  </si>
  <si>
    <t>06.029</t>
  </si>
  <si>
    <t>Шкаф для одежды</t>
  </si>
  <si>
    <t>06.034</t>
  </si>
  <si>
    <t>06.035</t>
  </si>
  <si>
    <t>Шкаф для документов</t>
  </si>
  <si>
    <t>Шкаф - горка</t>
  </si>
  <si>
    <t>06.030</t>
  </si>
  <si>
    <t>06.031</t>
  </si>
  <si>
    <t>06.032</t>
  </si>
  <si>
    <t>06.033</t>
  </si>
  <si>
    <t>Музыкальный центр Samsung</t>
  </si>
  <si>
    <t>Микрофон P6-58 SHURE</t>
  </si>
  <si>
    <t>Магнитолла LG-LHM 140X</t>
  </si>
  <si>
    <t>2004</t>
  </si>
  <si>
    <t>Принтер Canon MP 160</t>
  </si>
  <si>
    <t xml:space="preserve">Пульт микшерный СТ 4/4 </t>
  </si>
  <si>
    <t>с.Кулевчи,ул.Завалишина,д.42</t>
  </si>
  <si>
    <t>Кулевчинская ЦКС</t>
  </si>
  <si>
    <t>с.Кулевчи,ул.Завалишина,д.39</t>
  </si>
  <si>
    <t>07/151</t>
  </si>
  <si>
    <t>07/211</t>
  </si>
  <si>
    <t>Договор оперативного управления №2 от 15.12.2014г.</t>
  </si>
  <si>
    <t>Договор оперативного управления №1 от 15.12.2014г.</t>
  </si>
  <si>
    <t>Факс</t>
  </si>
  <si>
    <t>2007г.</t>
  </si>
  <si>
    <t>2/01/30</t>
  </si>
  <si>
    <t>2/01/31</t>
  </si>
  <si>
    <t>2008г.</t>
  </si>
  <si>
    <t>2/01/33</t>
  </si>
  <si>
    <t>2/01/34</t>
  </si>
  <si>
    <t>2/01/35</t>
  </si>
  <si>
    <t>2/01/36</t>
  </si>
  <si>
    <t>2/01/37</t>
  </si>
  <si>
    <t>Стол-тумба</t>
  </si>
  <si>
    <t>2013</t>
  </si>
  <si>
    <t>Табуреты на метал.основе</t>
  </si>
  <si>
    <t>06.036</t>
  </si>
  <si>
    <t>Стол</t>
  </si>
  <si>
    <t>Плита эл.Мечта 15М</t>
  </si>
  <si>
    <t>Плита эл.Мечта 29</t>
  </si>
  <si>
    <t>Итого:</t>
  </si>
  <si>
    <t>Всего:</t>
  </si>
  <si>
    <t>06.037</t>
  </si>
  <si>
    <t>06.038</t>
  </si>
  <si>
    <t>06.039</t>
  </si>
  <si>
    <t>06.040</t>
  </si>
  <si>
    <t>06.041</t>
  </si>
  <si>
    <t>2/01/44</t>
  </si>
  <si>
    <t>2/01/45</t>
  </si>
  <si>
    <t>2/01/46</t>
  </si>
  <si>
    <t>2/01/47</t>
  </si>
  <si>
    <t>2/01/48</t>
  </si>
  <si>
    <t>2/01/49</t>
  </si>
  <si>
    <t>2/01/50</t>
  </si>
  <si>
    <t>2014г.</t>
  </si>
  <si>
    <t>Насос ЭЦВ 616-110</t>
  </si>
  <si>
    <t>2014</t>
  </si>
  <si>
    <t>01.09.2004г.</t>
  </si>
  <si>
    <t>1983г.</t>
  </si>
  <si>
    <t>кв.м</t>
  </si>
  <si>
    <t xml:space="preserve">с.Кулевчи, ул.Завалищина,д.42 </t>
  </si>
  <si>
    <t>Дата возникновения и прекращения  права мун.собствен. на недвиж имущ</t>
  </si>
  <si>
    <t>Реквезиты документов -оснований возникновения (прекращения) права муниципальной собственности</t>
  </si>
  <si>
    <t>Свидетельство о государственной регистрации права от 06.06.2013г. Серия 74 АД 457292</t>
  </si>
  <si>
    <t>74-74-05/015/2013-324</t>
  </si>
  <si>
    <t>Сведения о правообладателе муниципального недвижимого имущества</t>
  </si>
  <si>
    <t>1975г.</t>
  </si>
  <si>
    <t xml:space="preserve">с.Кулевчи, ул.Завалищина,д.39 </t>
  </si>
  <si>
    <t>Свидетельство о государственной регистрации права от 23.07.2013г. Серия 74 АД 529059</t>
  </si>
  <si>
    <t>74-74-05/019/2013-159</t>
  </si>
  <si>
    <t>Основание и дата возникновения и прекращения об ограничении обременении недвижимого имущества</t>
  </si>
  <si>
    <t>основание и дата возникновения и прекращения об ограничении (обременении)движимого имущества</t>
  </si>
  <si>
    <t>Инвентарный  номер</t>
  </si>
  <si>
    <t>ОГРН и дата государственной регистрации</t>
  </si>
  <si>
    <t>Балансовая стоимость имущества,рублей</t>
  </si>
  <si>
    <t>2/01/51</t>
  </si>
  <si>
    <t>2015г.</t>
  </si>
  <si>
    <t>Автомобиль  DATSUN</t>
  </si>
  <si>
    <t>2015</t>
  </si>
  <si>
    <t>05.004</t>
  </si>
  <si>
    <t>Глава сельского поселения:                                                   Мельников В.В.</t>
  </si>
  <si>
    <t>Нач.фин.отдела:                                                                    Подберезная В.П.</t>
  </si>
  <si>
    <t>Нач.фин.отдела:                                                                     Подберезная В.П.</t>
  </si>
  <si>
    <t>Глава сельского поселения:                                                       Мельников В.В.</t>
  </si>
  <si>
    <t>Нач.фин.отдела:                                                                          Подберезная В.П.</t>
  </si>
  <si>
    <t>Нежилое здание</t>
  </si>
  <si>
    <t>с.Кулевчи,ул.Завалищина,42</t>
  </si>
  <si>
    <t>Муниципальное учреждение культуры"Кулевчинская централизованная клубная система"</t>
  </si>
  <si>
    <t>Администрация Кулевчинского сельского поселения Варненского муниципального района Челябинской области</t>
  </si>
  <si>
    <t>с. Кулевчи,ул.Завалищина,39</t>
  </si>
  <si>
    <t>04.002</t>
  </si>
  <si>
    <t>04.003</t>
  </si>
  <si>
    <t>04.015</t>
  </si>
  <si>
    <t>Муниципальное учреждение</t>
  </si>
  <si>
    <t xml:space="preserve">Свид-во 74 №003583891 от 29.12.2005г.ОГРН 1057419508563     </t>
  </si>
  <si>
    <t>Устав муниципального учреждения культуры"Кулевчинская централизованная клубная система" от 20.12.2005г.</t>
  </si>
  <si>
    <t>Устав муниципального образования Кулевчинское сельское поселение Варненского муниципального района Челябинской области от 02.12.2005г.</t>
  </si>
  <si>
    <t xml:space="preserve">Свид-во 74 №003588074 от 21.12.2005г.ОГРН 1027401534071    </t>
  </si>
  <si>
    <t>основание владения правом на использование муниципального имущества</t>
  </si>
  <si>
    <t>2016г</t>
  </si>
  <si>
    <t>Портативный DVD плеер</t>
  </si>
  <si>
    <t>2016г.</t>
  </si>
  <si>
    <t>Портативный DVD плеер SUPRA</t>
  </si>
  <si>
    <t>04.021</t>
  </si>
  <si>
    <t>BEHRINGTR B115D активная(с каб.и стойкой)</t>
  </si>
  <si>
    <t>Пульт микшерный VOLTA</t>
  </si>
  <si>
    <t>04/023</t>
  </si>
  <si>
    <t>Радиосистема US-2 VOLTA c 2-мя микр.стойками</t>
  </si>
  <si>
    <t>04/024</t>
  </si>
  <si>
    <t>Микрофон динамический AUDIO</t>
  </si>
  <si>
    <t>04/025</t>
  </si>
  <si>
    <t>Активная 2-х полосная АС VOLTA P-12AQ</t>
  </si>
  <si>
    <t>04/026</t>
  </si>
  <si>
    <t>Папаха белая</t>
  </si>
  <si>
    <t>2/01/52</t>
  </si>
  <si>
    <t>Пояс скрученная золотая тесьма</t>
  </si>
  <si>
    <t>2/01/53</t>
  </si>
  <si>
    <t>Платочек белый с кружевами</t>
  </si>
  <si>
    <t>2/01/54</t>
  </si>
  <si>
    <t>Юбка фиолетовая</t>
  </si>
  <si>
    <t>2/01/55</t>
  </si>
  <si>
    <t>Шарф розовый</t>
  </si>
  <si>
    <t>2/01/57</t>
  </si>
  <si>
    <t>Блузка белая с цветами</t>
  </si>
  <si>
    <t>2/01/58</t>
  </si>
  <si>
    <t>Брюки темно-синие</t>
  </si>
  <si>
    <t>28.07.2014</t>
  </si>
  <si>
    <t>2/01/56</t>
  </si>
  <si>
    <t>Рубаха белая</t>
  </si>
  <si>
    <t>2/01/59</t>
  </si>
  <si>
    <t>Ель искуственная</t>
  </si>
  <si>
    <t>2/01/60</t>
  </si>
  <si>
    <t>2/01/62</t>
  </si>
  <si>
    <t>Насос ЭЦВ 6-10-80</t>
  </si>
  <si>
    <t>2016</t>
  </si>
  <si>
    <t>2/01/61</t>
  </si>
  <si>
    <t>2017г.</t>
  </si>
  <si>
    <t>Стол бильярдный</t>
  </si>
  <si>
    <t>06.044</t>
  </si>
  <si>
    <t>Авточехлы</t>
  </si>
  <si>
    <t>2017</t>
  </si>
  <si>
    <t>06.042</t>
  </si>
  <si>
    <t>2/01/63</t>
  </si>
  <si>
    <t>Процессор в комп.</t>
  </si>
  <si>
    <t>06.043</t>
  </si>
  <si>
    <t>0</t>
  </si>
  <si>
    <t>0,00</t>
  </si>
  <si>
    <t>Раздел 1 Реестра муниципальной собственности  Кулевчинского сельского поселения на 01.01.2018г.</t>
  </si>
  <si>
    <t xml:space="preserve">                                  Р А З Д Е Л  2 Реестра муниципальной собственности Кулевчинского сельского поселения по состоянию на 01.01.2018г. </t>
  </si>
  <si>
    <t>РАЗДЕЛ 3 Реестра муниципальной собственности Кулевчинского сельского поселения по состоянию на 01.01.2018г.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</si>
</sst>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[$-FC19]d\ mmmm\ yyyy\ &quot;г.&quot;"/>
    <numFmt numFmtId="170" formatCode="0.0%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7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/>
    </xf>
    <xf numFmtId="0" fontId="2" fillId="7" borderId="18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48" fillId="7" borderId="20" xfId="0" applyFont="1" applyFill="1" applyBorder="1" applyAlignment="1">
      <alignment/>
    </xf>
    <xf numFmtId="0" fontId="3" fillId="7" borderId="16" xfId="0" applyFont="1" applyFill="1" applyBorder="1" applyAlignment="1">
      <alignment/>
    </xf>
    <xf numFmtId="0" fontId="2" fillId="7" borderId="21" xfId="0" applyFont="1" applyFill="1" applyBorder="1" applyAlignment="1">
      <alignment horizontal="center" vertical="center"/>
    </xf>
    <xf numFmtId="14" fontId="2" fillId="7" borderId="21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" fillId="7" borderId="22" xfId="0" applyNumberFormat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/>
    </xf>
    <xf numFmtId="4" fontId="2" fillId="7" borderId="21" xfId="0" applyNumberFormat="1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0" fontId="4" fillId="7" borderId="21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/>
    </xf>
    <xf numFmtId="49" fontId="49" fillId="0" borderId="21" xfId="0" applyNumberFormat="1" applyFont="1" applyBorder="1" applyAlignment="1">
      <alignment wrapText="1"/>
    </xf>
    <xf numFmtId="1" fontId="4" fillId="0" borderId="21" xfId="0" applyNumberFormat="1" applyFont="1" applyBorder="1" applyAlignment="1">
      <alignment horizontal="center" vertical="top"/>
    </xf>
    <xf numFmtId="2" fontId="4" fillId="0" borderId="2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/>
    </xf>
    <xf numFmtId="49" fontId="49" fillId="0" borderId="21" xfId="0" applyNumberFormat="1" applyFont="1" applyBorder="1" applyAlignment="1">
      <alignment/>
    </xf>
    <xf numFmtId="2" fontId="49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49" fontId="8" fillId="0" borderId="21" xfId="0" applyNumberFormat="1" applyFont="1" applyBorder="1" applyAlignment="1">
      <alignment wrapText="1"/>
    </xf>
    <xf numFmtId="1" fontId="8" fillId="0" borderId="21" xfId="0" applyNumberFormat="1" applyFont="1" applyBorder="1" applyAlignment="1">
      <alignment horizontal="center" vertical="top"/>
    </xf>
    <xf numFmtId="2" fontId="8" fillId="0" borderId="21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" vertical="top" wrapText="1"/>
    </xf>
    <xf numFmtId="2" fontId="0" fillId="0" borderId="21" xfId="0" applyNumberFormat="1" applyBorder="1" applyAlignment="1">
      <alignment/>
    </xf>
    <xf numFmtId="0" fontId="6" fillId="7" borderId="0" xfId="0" applyFont="1" applyFill="1" applyAlignment="1">
      <alignment horizontal="center" vertical="center"/>
    </xf>
    <xf numFmtId="0" fontId="9" fillId="7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vertical="center"/>
    </xf>
    <xf numFmtId="14" fontId="6" fillId="7" borderId="21" xfId="0" applyNumberFormat="1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right" vertical="center"/>
    </xf>
    <xf numFmtId="0" fontId="6" fillId="7" borderId="24" xfId="0" applyFont="1" applyFill="1" applyBorder="1" applyAlignment="1">
      <alignment vertical="center" wrapText="1"/>
    </xf>
    <xf numFmtId="14" fontId="2" fillId="7" borderId="21" xfId="0" applyNumberFormat="1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/>
    </xf>
    <xf numFmtId="0" fontId="4" fillId="0" borderId="21" xfId="58" applyNumberFormat="1" applyFont="1" applyBorder="1" applyAlignment="1">
      <alignment horizontal="left"/>
    </xf>
    <xf numFmtId="0" fontId="4" fillId="0" borderId="21" xfId="0" applyNumberFormat="1" applyFont="1" applyBorder="1" applyAlignment="1">
      <alignment/>
    </xf>
    <xf numFmtId="0" fontId="4" fillId="0" borderId="21" xfId="0" applyNumberFormat="1" applyFont="1" applyBorder="1" applyAlignment="1">
      <alignment horizontal="left"/>
    </xf>
    <xf numFmtId="4" fontId="0" fillId="7" borderId="21" xfId="0" applyNumberFormat="1" applyFill="1" applyBorder="1" applyAlignment="1">
      <alignment vertical="center"/>
    </xf>
    <xf numFmtId="2" fontId="6" fillId="7" borderId="10" xfId="0" applyNumberFormat="1" applyFont="1" applyFill="1" applyBorder="1" applyAlignment="1">
      <alignment horizontal="right" vertical="center"/>
    </xf>
    <xf numFmtId="2" fontId="6" fillId="7" borderId="21" xfId="0" applyNumberFormat="1" applyFont="1" applyFill="1" applyBorder="1" applyAlignment="1">
      <alignment vertical="center"/>
    </xf>
    <xf numFmtId="2" fontId="2" fillId="7" borderId="21" xfId="0" applyNumberFormat="1" applyFont="1" applyFill="1" applyBorder="1" applyAlignment="1">
      <alignment horizontal="right" vertical="center"/>
    </xf>
    <xf numFmtId="2" fontId="0" fillId="7" borderId="21" xfId="0" applyNumberFormat="1" applyFill="1" applyBorder="1" applyAlignment="1">
      <alignment vertical="center"/>
    </xf>
    <xf numFmtId="2" fontId="6" fillId="7" borderId="23" xfId="0" applyNumberFormat="1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2" fontId="49" fillId="0" borderId="23" xfId="0" applyNumberFormat="1" applyFont="1" applyBorder="1" applyAlignment="1">
      <alignment/>
    </xf>
    <xf numFmtId="49" fontId="49" fillId="0" borderId="21" xfId="0" applyNumberFormat="1" applyFont="1" applyBorder="1" applyAlignment="1">
      <alignment horizontal="right"/>
    </xf>
    <xf numFmtId="2" fontId="49" fillId="0" borderId="21" xfId="0" applyNumberFormat="1" applyFont="1" applyBorder="1" applyAlignment="1">
      <alignment horizontal="right"/>
    </xf>
    <xf numFmtId="0" fontId="2" fillId="7" borderId="23" xfId="0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1" fillId="7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1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" fillId="7" borderId="0" xfId="0" applyFont="1" applyFill="1" applyAlignment="1">
      <alignment horizontal="center" vertical="center"/>
    </xf>
    <xf numFmtId="0" fontId="9" fillId="7" borderId="2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2" fontId="49" fillId="7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14.875" style="0" customWidth="1"/>
    <col min="4" max="4" width="22.125" style="0" customWidth="1"/>
    <col min="5" max="5" width="7.25390625" style="0" customWidth="1"/>
    <col min="7" max="7" width="5.875" style="0" customWidth="1"/>
    <col min="8" max="8" width="11.75390625" style="0" customWidth="1"/>
    <col min="9" max="9" width="11.00390625" style="0" customWidth="1"/>
    <col min="10" max="10" width="24.875" style="0" customWidth="1"/>
    <col min="11" max="11" width="15.125" style="0" customWidth="1"/>
    <col min="12" max="12" width="13.625" style="0" customWidth="1"/>
    <col min="13" max="13" width="15.375" style="0" customWidth="1"/>
    <col min="14" max="14" width="18.625" style="0" customWidth="1"/>
    <col min="15" max="15" width="7.125" style="0" customWidth="1"/>
    <col min="16" max="16" width="10.75390625" style="0" customWidth="1"/>
  </cols>
  <sheetData>
    <row r="1" spans="1:16" ht="12.75">
      <c r="A1" s="114" t="s">
        <v>265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"/>
    </row>
    <row r="2" spans="1:16" ht="12.75">
      <c r="A2" s="8"/>
      <c r="B2" s="8"/>
      <c r="C2" s="7"/>
      <c r="D2" s="9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.75">
      <c r="A4" s="10" t="s">
        <v>0</v>
      </c>
      <c r="B4" s="10" t="s">
        <v>1</v>
      </c>
      <c r="C4" s="10" t="s">
        <v>2</v>
      </c>
      <c r="D4" s="11" t="s">
        <v>3</v>
      </c>
      <c r="E4" s="10"/>
      <c r="F4" s="10"/>
      <c r="G4" s="12"/>
      <c r="H4" s="13"/>
      <c r="I4" s="13"/>
      <c r="J4" s="12"/>
      <c r="K4" s="10"/>
      <c r="L4" s="14"/>
      <c r="M4" s="15"/>
      <c r="N4" s="16"/>
      <c r="O4" s="13"/>
      <c r="P4" s="13"/>
    </row>
    <row r="5" spans="1:16" ht="96">
      <c r="A5" s="17" t="s">
        <v>4</v>
      </c>
      <c r="B5" s="17" t="s">
        <v>5</v>
      </c>
      <c r="C5" s="17" t="s">
        <v>6</v>
      </c>
      <c r="D5" s="18" t="s">
        <v>18</v>
      </c>
      <c r="E5" s="17" t="s">
        <v>12</v>
      </c>
      <c r="F5" s="17" t="s">
        <v>10</v>
      </c>
      <c r="G5" s="19" t="s">
        <v>11</v>
      </c>
      <c r="H5" s="17" t="s">
        <v>14</v>
      </c>
      <c r="I5" s="17" t="s">
        <v>15</v>
      </c>
      <c r="J5" s="19" t="s">
        <v>7</v>
      </c>
      <c r="K5" s="20" t="s">
        <v>179</v>
      </c>
      <c r="L5" s="21" t="s">
        <v>180</v>
      </c>
      <c r="M5" s="22" t="s">
        <v>183</v>
      </c>
      <c r="N5" s="18" t="s">
        <v>188</v>
      </c>
      <c r="O5" s="17" t="s">
        <v>13</v>
      </c>
      <c r="P5" s="20" t="s">
        <v>19</v>
      </c>
    </row>
    <row r="6" spans="1:16" ht="12.75">
      <c r="A6" s="23"/>
      <c r="B6" s="23" t="s">
        <v>8</v>
      </c>
      <c r="C6" s="23" t="s">
        <v>9</v>
      </c>
      <c r="D6" s="24"/>
      <c r="E6" s="25"/>
      <c r="F6" s="23"/>
      <c r="G6" s="26"/>
      <c r="H6" s="25"/>
      <c r="I6" s="25"/>
      <c r="J6" s="27"/>
      <c r="K6" s="23"/>
      <c r="L6" s="28"/>
      <c r="M6" s="29"/>
      <c r="N6" s="30"/>
      <c r="O6" s="25"/>
      <c r="P6" s="25"/>
    </row>
    <row r="7" spans="1:16" ht="12.75">
      <c r="A7" s="31"/>
      <c r="B7" s="32"/>
      <c r="C7" s="96"/>
      <c r="D7" s="34"/>
      <c r="E7" s="31"/>
      <c r="F7" s="35"/>
      <c r="G7" s="35"/>
      <c r="H7" s="36"/>
      <c r="I7" s="37"/>
      <c r="J7" s="38"/>
      <c r="K7" s="39"/>
      <c r="L7" s="38"/>
      <c r="M7" s="39"/>
      <c r="N7" s="33"/>
      <c r="O7" s="40"/>
      <c r="P7" s="33"/>
    </row>
    <row r="8" spans="1:16" ht="95.25" customHeight="1">
      <c r="A8" s="85">
        <v>1</v>
      </c>
      <c r="B8" s="90" t="s">
        <v>138</v>
      </c>
      <c r="C8" s="91" t="s">
        <v>175</v>
      </c>
      <c r="D8" s="87" t="s">
        <v>203</v>
      </c>
      <c r="E8" s="93" t="s">
        <v>176</v>
      </c>
      <c r="F8" s="87" t="s">
        <v>177</v>
      </c>
      <c r="G8" s="88">
        <v>921</v>
      </c>
      <c r="H8" s="106">
        <v>925794</v>
      </c>
      <c r="I8" s="102">
        <v>0</v>
      </c>
      <c r="J8" s="94" t="s">
        <v>178</v>
      </c>
      <c r="K8" s="93"/>
      <c r="L8" s="39" t="s">
        <v>181</v>
      </c>
      <c r="M8" s="39"/>
      <c r="N8" s="33" t="s">
        <v>140</v>
      </c>
      <c r="O8" s="33" t="s">
        <v>182</v>
      </c>
      <c r="P8" s="33"/>
    </row>
    <row r="9" spans="1:16" ht="92.25" customHeight="1">
      <c r="A9" s="31">
        <v>2</v>
      </c>
      <c r="B9" s="32" t="s">
        <v>137</v>
      </c>
      <c r="C9" s="91" t="s">
        <v>175</v>
      </c>
      <c r="D9" s="33" t="s">
        <v>203</v>
      </c>
      <c r="E9" s="31" t="s">
        <v>184</v>
      </c>
      <c r="F9" s="31" t="s">
        <v>177</v>
      </c>
      <c r="G9" s="31">
        <v>1506.2</v>
      </c>
      <c r="H9" s="104">
        <v>8777430</v>
      </c>
      <c r="I9" s="41">
        <v>0</v>
      </c>
      <c r="J9" s="94" t="s">
        <v>185</v>
      </c>
      <c r="K9" s="39"/>
      <c r="L9" s="39" t="s">
        <v>186</v>
      </c>
      <c r="M9" s="39"/>
      <c r="N9" s="33" t="s">
        <v>139</v>
      </c>
      <c r="O9" s="33" t="s">
        <v>187</v>
      </c>
      <c r="P9" s="33"/>
    </row>
    <row r="10" spans="1:16" ht="12.75">
      <c r="A10" s="111" t="s">
        <v>17</v>
      </c>
      <c r="B10" s="112"/>
      <c r="C10" s="112"/>
      <c r="D10" s="112"/>
      <c r="E10" s="112"/>
      <c r="F10" s="112"/>
      <c r="G10" s="113"/>
      <c r="H10" s="105">
        <f>SUM(H7:H9)</f>
        <v>9703224</v>
      </c>
      <c r="I10" s="101">
        <v>0</v>
      </c>
      <c r="J10" s="40"/>
      <c r="K10" s="40"/>
      <c r="L10" s="40"/>
      <c r="M10" s="43"/>
      <c r="N10" s="44"/>
      <c r="O10" s="42"/>
      <c r="P10" s="44"/>
    </row>
    <row r="14" ht="12.75">
      <c r="H14" t="s">
        <v>198</v>
      </c>
    </row>
    <row r="16" ht="12.75">
      <c r="H16" t="s">
        <v>199</v>
      </c>
    </row>
    <row r="21" spans="1: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5"/>
      <c r="C23" s="5"/>
      <c r="D23" s="115"/>
      <c r="E23" s="115"/>
      <c r="F23" s="115"/>
      <c r="G23" s="6"/>
      <c r="H23" s="5"/>
      <c r="I23" s="5"/>
      <c r="J23" s="5"/>
      <c r="K23" s="5"/>
      <c r="L23" s="5"/>
      <c r="M23" s="5"/>
      <c r="N23" s="5"/>
      <c r="O23" s="5"/>
      <c r="P23" s="5"/>
      <c r="Q23" s="4"/>
    </row>
    <row r="24" spans="1:1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sheetProtection/>
  <mergeCells count="3">
    <mergeCell ref="A10:G10"/>
    <mergeCell ref="A1:O1"/>
    <mergeCell ref="D23:F23"/>
  </mergeCells>
  <printOptions horizontalCentered="1" verticalCentered="1"/>
  <pageMargins left="0.3937007874015748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89"/>
  <sheetViews>
    <sheetView zoomScalePageLayoutView="0" workbookViewId="0" topLeftCell="A60">
      <selection activeCell="L88" sqref="L88"/>
    </sheetView>
  </sheetViews>
  <sheetFormatPr defaultColWidth="9.00390625" defaultRowHeight="12.75"/>
  <cols>
    <col min="1" max="1" width="4.25390625" style="0" customWidth="1"/>
    <col min="2" max="2" width="10.00390625" style="0" customWidth="1"/>
    <col min="3" max="3" width="9.625" style="0" customWidth="1"/>
    <col min="4" max="4" width="23.875" style="0" customWidth="1"/>
    <col min="5" max="5" width="10.75390625" style="0" customWidth="1"/>
    <col min="6" max="6" width="6.625" style="0" customWidth="1"/>
    <col min="7" max="7" width="5.75390625" style="0" customWidth="1"/>
    <col min="8" max="8" width="10.00390625" style="0" customWidth="1"/>
    <col min="9" max="9" width="10.625" style="0" customWidth="1"/>
    <col min="10" max="10" width="18.125" style="0" customWidth="1"/>
    <col min="11" max="11" width="23.875" style="0" customWidth="1"/>
    <col min="12" max="12" width="11.00390625" style="0" customWidth="1"/>
    <col min="13" max="13" width="9.75390625" style="0" customWidth="1"/>
    <col min="14" max="14" width="11.75390625" style="0" customWidth="1"/>
  </cols>
  <sheetData>
    <row r="4" spans="1:14" ht="12.75">
      <c r="A4" s="119" t="s">
        <v>266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2" ht="16.5" customHeight="1">
      <c r="A5" s="2"/>
      <c r="B5" s="2"/>
      <c r="C5" s="45"/>
      <c r="D5" s="45"/>
      <c r="E5" s="46"/>
      <c r="F5" s="2"/>
      <c r="G5" s="47"/>
      <c r="H5" s="47"/>
      <c r="I5" s="48"/>
      <c r="J5" s="48"/>
      <c r="K5" s="48"/>
      <c r="L5" s="48"/>
    </row>
    <row r="6" spans="1:12" ht="12.75" hidden="1">
      <c r="A6" s="2"/>
      <c r="B6" s="2"/>
      <c r="C6" s="45"/>
      <c r="D6" s="45"/>
      <c r="E6" s="46"/>
      <c r="F6" s="2"/>
      <c r="G6" s="47"/>
      <c r="H6" s="47"/>
      <c r="I6" s="47"/>
      <c r="J6" s="47"/>
      <c r="K6" s="47"/>
      <c r="L6" s="47"/>
    </row>
    <row r="7" spans="1:12" ht="3.75" customHeight="1" hidden="1">
      <c r="A7" s="2"/>
      <c r="B7" s="2"/>
      <c r="C7" s="47"/>
      <c r="D7" s="47"/>
      <c r="E7" s="2"/>
      <c r="F7" s="2"/>
      <c r="G7" s="47"/>
      <c r="H7" s="47"/>
      <c r="I7" s="47"/>
      <c r="J7" s="47"/>
      <c r="K7" s="47"/>
      <c r="L7" s="47"/>
    </row>
    <row r="8" spans="1:12" ht="18.75" customHeight="1">
      <c r="A8" s="2"/>
      <c r="B8" s="2"/>
      <c r="C8" s="47"/>
      <c r="D8" s="47"/>
      <c r="E8" s="2"/>
      <c r="F8" s="2"/>
      <c r="G8" s="47"/>
      <c r="H8" s="47"/>
      <c r="I8" s="47"/>
      <c r="J8" s="47"/>
      <c r="K8" s="47"/>
      <c r="L8" s="47"/>
    </row>
    <row r="9" spans="1:12" ht="12.75" hidden="1">
      <c r="A9" s="2"/>
      <c r="B9" s="2"/>
      <c r="C9" s="47"/>
      <c r="D9" s="45"/>
      <c r="E9" s="2"/>
      <c r="F9" s="2"/>
      <c r="G9" s="47"/>
      <c r="H9" s="47"/>
      <c r="I9" s="47"/>
      <c r="J9" s="47"/>
      <c r="K9" s="47"/>
      <c r="L9" s="47"/>
    </row>
    <row r="10" spans="1:12" ht="0.75" customHeight="1" hidden="1">
      <c r="A10" s="2"/>
      <c r="B10" s="2"/>
      <c r="C10" s="47"/>
      <c r="D10" s="45"/>
      <c r="E10" s="2"/>
      <c r="F10" s="2"/>
      <c r="G10" s="47"/>
      <c r="H10" s="47"/>
      <c r="I10" s="47"/>
      <c r="J10" s="47"/>
      <c r="K10" s="47"/>
      <c r="L10" s="47"/>
    </row>
    <row r="11" spans="1:12" ht="4.5" customHeight="1" hidden="1">
      <c r="A11" s="2"/>
      <c r="B11" s="2"/>
      <c r="C11" s="47"/>
      <c r="D11" s="49"/>
      <c r="E11" s="2"/>
      <c r="F11" s="2"/>
      <c r="G11" s="47"/>
      <c r="H11" s="49"/>
      <c r="I11" s="50"/>
      <c r="J11" s="50"/>
      <c r="K11" s="50"/>
      <c r="L11" s="50"/>
    </row>
    <row r="12" spans="1:14" ht="12.75" customHeight="1">
      <c r="A12" s="1" t="s">
        <v>0</v>
      </c>
      <c r="B12" s="1" t="s">
        <v>20</v>
      </c>
      <c r="C12" s="51" t="s">
        <v>2</v>
      </c>
      <c r="D12" s="1" t="s">
        <v>3</v>
      </c>
      <c r="E12" s="120" t="s">
        <v>21</v>
      </c>
      <c r="F12" s="1" t="s">
        <v>22</v>
      </c>
      <c r="G12" s="51" t="s">
        <v>23</v>
      </c>
      <c r="H12" s="123" t="s">
        <v>24</v>
      </c>
      <c r="I12" s="126" t="s">
        <v>25</v>
      </c>
      <c r="J12" s="126" t="s">
        <v>189</v>
      </c>
      <c r="K12" s="52"/>
      <c r="L12" s="126"/>
      <c r="M12" s="130" t="s">
        <v>190</v>
      </c>
      <c r="N12" s="127" t="s">
        <v>16</v>
      </c>
    </row>
    <row r="13" spans="1:14" ht="22.5" customHeight="1">
      <c r="A13" s="53" t="s">
        <v>4</v>
      </c>
      <c r="B13" s="53" t="s">
        <v>26</v>
      </c>
      <c r="C13" s="54" t="s">
        <v>6</v>
      </c>
      <c r="D13" s="53" t="s">
        <v>27</v>
      </c>
      <c r="E13" s="121"/>
      <c r="F13" s="53" t="s">
        <v>28</v>
      </c>
      <c r="G13" s="54"/>
      <c r="H13" s="124"/>
      <c r="I13" s="124"/>
      <c r="J13" s="128"/>
      <c r="K13" s="55" t="s">
        <v>29</v>
      </c>
      <c r="L13" s="128"/>
      <c r="M13" s="131"/>
      <c r="N13" s="124"/>
    </row>
    <row r="14" spans="1:14" ht="48" customHeight="1">
      <c r="A14" s="3"/>
      <c r="B14" s="3"/>
      <c r="C14" s="56" t="s">
        <v>9</v>
      </c>
      <c r="D14" s="3"/>
      <c r="E14" s="122"/>
      <c r="F14" s="3"/>
      <c r="G14" s="56"/>
      <c r="H14" s="125"/>
      <c r="I14" s="125"/>
      <c r="J14" s="129"/>
      <c r="K14" s="57"/>
      <c r="L14" s="129"/>
      <c r="M14" s="132"/>
      <c r="N14" s="125"/>
    </row>
    <row r="15" spans="1:14" ht="12.75">
      <c r="A15" s="116" t="s">
        <v>70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</row>
    <row r="16" spans="1:14" ht="22.5">
      <c r="A16" s="58">
        <v>1</v>
      </c>
      <c r="B16" s="59" t="s">
        <v>30</v>
      </c>
      <c r="C16" s="60" t="s">
        <v>31</v>
      </c>
      <c r="D16" s="61" t="s">
        <v>69</v>
      </c>
      <c r="E16" s="97">
        <v>2006</v>
      </c>
      <c r="F16" s="58" t="s">
        <v>32</v>
      </c>
      <c r="G16" s="62">
        <v>1</v>
      </c>
      <c r="H16" s="63">
        <v>28133</v>
      </c>
      <c r="I16" s="64">
        <v>0</v>
      </c>
      <c r="J16" s="65" t="s">
        <v>33</v>
      </c>
      <c r="K16" s="66" t="s">
        <v>134</v>
      </c>
      <c r="L16" s="66"/>
      <c r="M16" s="67" t="s">
        <v>71</v>
      </c>
      <c r="N16" s="63">
        <f>H16-I16</f>
        <v>28133</v>
      </c>
    </row>
    <row r="17" spans="1:14" ht="22.5">
      <c r="A17" s="58">
        <v>2</v>
      </c>
      <c r="B17" s="59" t="s">
        <v>34</v>
      </c>
      <c r="C17" s="60" t="s">
        <v>31</v>
      </c>
      <c r="D17" s="61" t="s">
        <v>72</v>
      </c>
      <c r="E17" s="67">
        <v>2008</v>
      </c>
      <c r="F17" s="58" t="s">
        <v>32</v>
      </c>
      <c r="G17" s="62">
        <v>1</v>
      </c>
      <c r="H17" s="68">
        <v>3750</v>
      </c>
      <c r="I17" s="68">
        <v>0</v>
      </c>
      <c r="J17" s="65" t="s">
        <v>33</v>
      </c>
      <c r="K17" s="66" t="s">
        <v>134</v>
      </c>
      <c r="L17" s="66"/>
      <c r="M17" s="67" t="s">
        <v>82</v>
      </c>
      <c r="N17" s="63">
        <f aca="true" t="shared" si="0" ref="N17:N43">H17-I17</f>
        <v>3750</v>
      </c>
    </row>
    <row r="18" spans="1:14" ht="22.5">
      <c r="A18" s="58">
        <v>3</v>
      </c>
      <c r="B18" s="59" t="s">
        <v>35</v>
      </c>
      <c r="C18" s="60" t="s">
        <v>31</v>
      </c>
      <c r="D18" s="61" t="s">
        <v>73</v>
      </c>
      <c r="E18" s="67" t="s">
        <v>74</v>
      </c>
      <c r="F18" s="58" t="s">
        <v>32</v>
      </c>
      <c r="G18" s="62">
        <v>1</v>
      </c>
      <c r="H18" s="68">
        <v>24547</v>
      </c>
      <c r="I18" s="68">
        <v>0</v>
      </c>
      <c r="J18" s="65" t="s">
        <v>33</v>
      </c>
      <c r="K18" s="66" t="s">
        <v>134</v>
      </c>
      <c r="L18" s="66"/>
      <c r="M18" s="67" t="s">
        <v>81</v>
      </c>
      <c r="N18" s="63">
        <v>24547</v>
      </c>
    </row>
    <row r="19" spans="1:14" ht="22.5">
      <c r="A19" s="58">
        <v>4</v>
      </c>
      <c r="B19" s="59" t="s">
        <v>36</v>
      </c>
      <c r="C19" s="60" t="s">
        <v>31</v>
      </c>
      <c r="D19" s="61" t="s">
        <v>75</v>
      </c>
      <c r="E19" s="67" t="s">
        <v>76</v>
      </c>
      <c r="F19" s="58" t="s">
        <v>32</v>
      </c>
      <c r="G19" s="62">
        <v>1</v>
      </c>
      <c r="H19" s="68">
        <v>875</v>
      </c>
      <c r="I19" s="68">
        <v>0</v>
      </c>
      <c r="J19" s="65" t="s">
        <v>33</v>
      </c>
      <c r="K19" s="66" t="s">
        <v>134</v>
      </c>
      <c r="L19" s="66"/>
      <c r="M19" s="67" t="s">
        <v>80</v>
      </c>
      <c r="N19" s="63">
        <f t="shared" si="0"/>
        <v>875</v>
      </c>
    </row>
    <row r="20" spans="1:14" ht="22.5">
      <c r="A20" s="58">
        <v>5</v>
      </c>
      <c r="B20" s="59" t="s">
        <v>37</v>
      </c>
      <c r="C20" s="60" t="s">
        <v>31</v>
      </c>
      <c r="D20" s="61" t="s">
        <v>77</v>
      </c>
      <c r="E20" s="67" t="s">
        <v>78</v>
      </c>
      <c r="F20" s="58" t="s">
        <v>32</v>
      </c>
      <c r="G20" s="62">
        <v>1</v>
      </c>
      <c r="H20" s="68">
        <v>6550</v>
      </c>
      <c r="I20" s="68">
        <v>0</v>
      </c>
      <c r="J20" s="65" t="s">
        <v>33</v>
      </c>
      <c r="K20" s="66" t="s">
        <v>134</v>
      </c>
      <c r="L20" s="66"/>
      <c r="M20" s="67" t="s">
        <v>79</v>
      </c>
      <c r="N20" s="63">
        <f t="shared" si="0"/>
        <v>6550</v>
      </c>
    </row>
    <row r="21" spans="1:14" ht="22.5">
      <c r="A21" s="58">
        <v>6</v>
      </c>
      <c r="B21" s="59" t="s">
        <v>38</v>
      </c>
      <c r="C21" s="60" t="s">
        <v>31</v>
      </c>
      <c r="D21" s="61" t="s">
        <v>83</v>
      </c>
      <c r="E21" s="67" t="s">
        <v>84</v>
      </c>
      <c r="F21" s="58" t="s">
        <v>32</v>
      </c>
      <c r="G21" s="62">
        <v>1</v>
      </c>
      <c r="H21" s="68">
        <v>5626</v>
      </c>
      <c r="I21" s="68">
        <v>0</v>
      </c>
      <c r="J21" s="65" t="s">
        <v>33</v>
      </c>
      <c r="K21" s="66" t="s">
        <v>134</v>
      </c>
      <c r="L21" s="66"/>
      <c r="M21" s="67" t="s">
        <v>85</v>
      </c>
      <c r="N21" s="63">
        <f t="shared" si="0"/>
        <v>5626</v>
      </c>
    </row>
    <row r="22" spans="1:14" ht="22.5">
      <c r="A22" s="58">
        <v>7</v>
      </c>
      <c r="B22" s="59" t="s">
        <v>39</v>
      </c>
      <c r="C22" s="60" t="s">
        <v>31</v>
      </c>
      <c r="D22" s="61" t="s">
        <v>86</v>
      </c>
      <c r="E22" s="67" t="s">
        <v>87</v>
      </c>
      <c r="F22" s="58" t="s">
        <v>32</v>
      </c>
      <c r="G22" s="62">
        <v>1</v>
      </c>
      <c r="H22" s="68">
        <v>4415</v>
      </c>
      <c r="I22" s="68">
        <v>0</v>
      </c>
      <c r="J22" s="65" t="s">
        <v>33</v>
      </c>
      <c r="K22" s="66" t="s">
        <v>134</v>
      </c>
      <c r="L22" s="66"/>
      <c r="M22" s="67" t="s">
        <v>88</v>
      </c>
      <c r="N22" s="63">
        <f t="shared" si="0"/>
        <v>4415</v>
      </c>
    </row>
    <row r="23" spans="1:14" ht="22.5">
      <c r="A23" s="58">
        <v>8</v>
      </c>
      <c r="B23" s="59" t="s">
        <v>40</v>
      </c>
      <c r="C23" s="60" t="s">
        <v>31</v>
      </c>
      <c r="D23" s="61" t="s">
        <v>41</v>
      </c>
      <c r="E23" s="67" t="s">
        <v>89</v>
      </c>
      <c r="F23" s="58" t="s">
        <v>32</v>
      </c>
      <c r="G23" s="62">
        <v>1</v>
      </c>
      <c r="H23" s="68">
        <v>11012</v>
      </c>
      <c r="I23" s="68">
        <v>0</v>
      </c>
      <c r="J23" s="65" t="s">
        <v>33</v>
      </c>
      <c r="K23" s="66" t="s">
        <v>134</v>
      </c>
      <c r="L23" s="66"/>
      <c r="M23" s="67" t="s">
        <v>90</v>
      </c>
      <c r="N23" s="63">
        <f t="shared" si="0"/>
        <v>11012</v>
      </c>
    </row>
    <row r="24" spans="1:14" ht="22.5">
      <c r="A24" s="58">
        <v>9</v>
      </c>
      <c r="B24" s="59" t="s">
        <v>42</v>
      </c>
      <c r="C24" s="60" t="s">
        <v>31</v>
      </c>
      <c r="D24" s="61" t="s">
        <v>91</v>
      </c>
      <c r="E24" s="67" t="s">
        <v>78</v>
      </c>
      <c r="F24" s="58" t="s">
        <v>32</v>
      </c>
      <c r="G24" s="62">
        <v>1</v>
      </c>
      <c r="H24" s="68">
        <v>5780</v>
      </c>
      <c r="I24" s="68">
        <v>0</v>
      </c>
      <c r="J24" s="65" t="s">
        <v>33</v>
      </c>
      <c r="K24" s="66" t="s">
        <v>134</v>
      </c>
      <c r="L24" s="66"/>
      <c r="M24" s="67" t="s">
        <v>92</v>
      </c>
      <c r="N24" s="63">
        <f t="shared" si="0"/>
        <v>5780</v>
      </c>
    </row>
    <row r="25" spans="1:14" ht="22.5">
      <c r="A25" s="58">
        <v>10</v>
      </c>
      <c r="B25" s="59" t="s">
        <v>43</v>
      </c>
      <c r="C25" s="60" t="s">
        <v>31</v>
      </c>
      <c r="D25" s="61" t="s">
        <v>44</v>
      </c>
      <c r="E25" s="67" t="s">
        <v>89</v>
      </c>
      <c r="F25" s="58" t="s">
        <v>32</v>
      </c>
      <c r="G25" s="62">
        <v>1</v>
      </c>
      <c r="H25" s="68">
        <v>15475.54</v>
      </c>
      <c r="I25" s="68">
        <v>0</v>
      </c>
      <c r="J25" s="65" t="s">
        <v>33</v>
      </c>
      <c r="K25" s="66" t="s">
        <v>134</v>
      </c>
      <c r="L25" s="66"/>
      <c r="M25" s="67" t="s">
        <v>93</v>
      </c>
      <c r="N25" s="63">
        <f>H25-I25</f>
        <v>15475.54</v>
      </c>
    </row>
    <row r="26" spans="1:14" ht="22.5">
      <c r="A26" s="58">
        <v>11</v>
      </c>
      <c r="B26" s="59" t="s">
        <v>45</v>
      </c>
      <c r="C26" s="60" t="s">
        <v>31</v>
      </c>
      <c r="D26" s="61" t="s">
        <v>44</v>
      </c>
      <c r="E26" s="67" t="s">
        <v>76</v>
      </c>
      <c r="F26" s="58" t="s">
        <v>32</v>
      </c>
      <c r="G26" s="62">
        <v>1</v>
      </c>
      <c r="H26" s="68">
        <v>9200</v>
      </c>
      <c r="I26" s="68">
        <v>0</v>
      </c>
      <c r="J26" s="65" t="s">
        <v>33</v>
      </c>
      <c r="K26" s="66" t="s">
        <v>134</v>
      </c>
      <c r="L26" s="66"/>
      <c r="M26" s="67" t="s">
        <v>94</v>
      </c>
      <c r="N26" s="63">
        <f t="shared" si="0"/>
        <v>9200</v>
      </c>
    </row>
    <row r="27" spans="1:14" ht="22.5">
      <c r="A27" s="58">
        <v>12</v>
      </c>
      <c r="B27" s="59" t="s">
        <v>46</v>
      </c>
      <c r="C27" s="60" t="s">
        <v>31</v>
      </c>
      <c r="D27" s="61" t="s">
        <v>96</v>
      </c>
      <c r="E27" s="67" t="s">
        <v>97</v>
      </c>
      <c r="F27" s="58" t="s">
        <v>32</v>
      </c>
      <c r="G27" s="62">
        <v>1</v>
      </c>
      <c r="H27" s="68">
        <v>11600</v>
      </c>
      <c r="I27" s="68">
        <v>0</v>
      </c>
      <c r="J27" s="65" t="s">
        <v>33</v>
      </c>
      <c r="K27" s="66" t="s">
        <v>134</v>
      </c>
      <c r="L27" s="66"/>
      <c r="M27" s="67" t="s">
        <v>98</v>
      </c>
      <c r="N27" s="63">
        <f t="shared" si="0"/>
        <v>11600</v>
      </c>
    </row>
    <row r="28" spans="1:14" ht="22.5">
      <c r="A28" s="58">
        <v>13</v>
      </c>
      <c r="B28" s="59" t="s">
        <v>47</v>
      </c>
      <c r="C28" s="60" t="s">
        <v>31</v>
      </c>
      <c r="D28" s="61" t="s">
        <v>99</v>
      </c>
      <c r="E28" s="67" t="s">
        <v>84</v>
      </c>
      <c r="F28" s="58" t="s">
        <v>32</v>
      </c>
      <c r="G28" s="62">
        <v>1</v>
      </c>
      <c r="H28" s="68">
        <v>1539</v>
      </c>
      <c r="I28" s="68">
        <v>0</v>
      </c>
      <c r="J28" s="65" t="s">
        <v>33</v>
      </c>
      <c r="K28" s="66" t="s">
        <v>134</v>
      </c>
      <c r="L28" s="66"/>
      <c r="M28" s="67" t="s">
        <v>100</v>
      </c>
      <c r="N28" s="63">
        <f t="shared" si="0"/>
        <v>1539</v>
      </c>
    </row>
    <row r="29" spans="1:14" ht="22.5">
      <c r="A29" s="58">
        <v>14</v>
      </c>
      <c r="B29" s="59" t="s">
        <v>48</v>
      </c>
      <c r="C29" s="60" t="s">
        <v>31</v>
      </c>
      <c r="D29" s="61" t="s">
        <v>101</v>
      </c>
      <c r="E29" s="67" t="s">
        <v>97</v>
      </c>
      <c r="F29" s="58" t="s">
        <v>32</v>
      </c>
      <c r="G29" s="62">
        <v>1</v>
      </c>
      <c r="H29" s="68">
        <v>6800</v>
      </c>
      <c r="I29" s="68">
        <v>0</v>
      </c>
      <c r="J29" s="65" t="s">
        <v>33</v>
      </c>
      <c r="K29" s="66" t="s">
        <v>134</v>
      </c>
      <c r="L29" s="66"/>
      <c r="M29" s="67" t="s">
        <v>102</v>
      </c>
      <c r="N29" s="63">
        <f t="shared" si="0"/>
        <v>6800</v>
      </c>
    </row>
    <row r="30" spans="1:14" ht="22.5">
      <c r="A30" s="58">
        <v>15</v>
      </c>
      <c r="B30" s="59" t="s">
        <v>49</v>
      </c>
      <c r="C30" s="60" t="s">
        <v>31</v>
      </c>
      <c r="D30" s="61" t="s">
        <v>103</v>
      </c>
      <c r="E30" s="67" t="s">
        <v>97</v>
      </c>
      <c r="F30" s="58" t="s">
        <v>32</v>
      </c>
      <c r="G30" s="62">
        <v>1</v>
      </c>
      <c r="H30" s="68">
        <v>26500</v>
      </c>
      <c r="I30" s="68">
        <v>0</v>
      </c>
      <c r="J30" s="65" t="s">
        <v>33</v>
      </c>
      <c r="K30" s="66" t="s">
        <v>134</v>
      </c>
      <c r="L30" s="66"/>
      <c r="M30" s="67" t="s">
        <v>104</v>
      </c>
      <c r="N30" s="63">
        <f t="shared" si="0"/>
        <v>26500</v>
      </c>
    </row>
    <row r="31" spans="1:14" ht="22.5">
      <c r="A31" s="58">
        <v>16</v>
      </c>
      <c r="B31" s="59"/>
      <c r="C31" s="60"/>
      <c r="D31" s="61" t="s">
        <v>141</v>
      </c>
      <c r="E31" s="67" t="s">
        <v>78</v>
      </c>
      <c r="F31" s="58" t="s">
        <v>115</v>
      </c>
      <c r="G31" s="62">
        <v>1</v>
      </c>
      <c r="H31" s="68">
        <v>6000</v>
      </c>
      <c r="I31" s="68">
        <v>0</v>
      </c>
      <c r="J31" s="65" t="s">
        <v>33</v>
      </c>
      <c r="K31" s="66" t="s">
        <v>134</v>
      </c>
      <c r="L31" s="66"/>
      <c r="M31" s="67" t="s">
        <v>95</v>
      </c>
      <c r="N31" s="63">
        <f t="shared" si="0"/>
        <v>6000</v>
      </c>
    </row>
    <row r="32" spans="1:14" ht="22.5">
      <c r="A32" s="58">
        <v>17</v>
      </c>
      <c r="B32" s="59" t="s">
        <v>50</v>
      </c>
      <c r="C32" s="60" t="s">
        <v>31</v>
      </c>
      <c r="D32" s="61" t="s">
        <v>105</v>
      </c>
      <c r="E32" s="67" t="s">
        <v>74</v>
      </c>
      <c r="F32" s="58" t="s">
        <v>32</v>
      </c>
      <c r="G32" s="62">
        <v>1</v>
      </c>
      <c r="H32" s="68">
        <v>18770</v>
      </c>
      <c r="I32" s="68">
        <v>0</v>
      </c>
      <c r="J32" s="65" t="s">
        <v>33</v>
      </c>
      <c r="K32" s="66" t="s">
        <v>134</v>
      </c>
      <c r="L32" s="66"/>
      <c r="M32" s="67" t="s">
        <v>106</v>
      </c>
      <c r="N32" s="63">
        <f t="shared" si="0"/>
        <v>18770</v>
      </c>
    </row>
    <row r="33" spans="1:14" ht="22.5">
      <c r="A33" s="58">
        <v>18</v>
      </c>
      <c r="B33" s="59" t="s">
        <v>52</v>
      </c>
      <c r="C33" s="60" t="s">
        <v>31</v>
      </c>
      <c r="D33" s="67" t="s">
        <v>109</v>
      </c>
      <c r="E33" s="67" t="s">
        <v>87</v>
      </c>
      <c r="F33" s="58" t="s">
        <v>32</v>
      </c>
      <c r="G33" s="62">
        <v>5</v>
      </c>
      <c r="H33" s="68">
        <v>7000</v>
      </c>
      <c r="I33" s="68">
        <v>0</v>
      </c>
      <c r="J33" s="65" t="s">
        <v>33</v>
      </c>
      <c r="K33" s="66" t="s">
        <v>134</v>
      </c>
      <c r="L33" s="66"/>
      <c r="M33" s="67" t="s">
        <v>110</v>
      </c>
      <c r="N33" s="63">
        <v>7000</v>
      </c>
    </row>
    <row r="34" spans="1:14" ht="22.5">
      <c r="A34" s="58">
        <v>19</v>
      </c>
      <c r="B34" s="59" t="s">
        <v>53</v>
      </c>
      <c r="C34" s="60" t="s">
        <v>31</v>
      </c>
      <c r="D34" s="67" t="s">
        <v>111</v>
      </c>
      <c r="E34" s="67" t="s">
        <v>87</v>
      </c>
      <c r="F34" s="58" t="s">
        <v>32</v>
      </c>
      <c r="G34" s="62">
        <v>1</v>
      </c>
      <c r="H34" s="68">
        <v>3500</v>
      </c>
      <c r="I34" s="68">
        <v>0</v>
      </c>
      <c r="J34" s="65" t="s">
        <v>33</v>
      </c>
      <c r="K34" s="66" t="s">
        <v>134</v>
      </c>
      <c r="L34" s="66"/>
      <c r="M34" s="67" t="s">
        <v>112</v>
      </c>
      <c r="N34" s="63">
        <f t="shared" si="0"/>
        <v>3500</v>
      </c>
    </row>
    <row r="35" spans="1:14" ht="22.5">
      <c r="A35" s="58">
        <v>20</v>
      </c>
      <c r="B35" s="59" t="s">
        <v>54</v>
      </c>
      <c r="C35" s="60" t="s">
        <v>31</v>
      </c>
      <c r="D35" s="67" t="s">
        <v>51</v>
      </c>
      <c r="E35" s="67" t="s">
        <v>87</v>
      </c>
      <c r="F35" s="58" t="s">
        <v>32</v>
      </c>
      <c r="G35" s="62">
        <v>1</v>
      </c>
      <c r="H35" s="68">
        <v>5100</v>
      </c>
      <c r="I35" s="68">
        <v>0</v>
      </c>
      <c r="J35" s="65" t="s">
        <v>33</v>
      </c>
      <c r="K35" s="66" t="s">
        <v>134</v>
      </c>
      <c r="L35" s="66"/>
      <c r="M35" s="67" t="s">
        <v>113</v>
      </c>
      <c r="N35" s="63">
        <f t="shared" si="0"/>
        <v>5100</v>
      </c>
    </row>
    <row r="36" spans="1:14" ht="22.5" customHeight="1">
      <c r="A36" s="58">
        <v>21</v>
      </c>
      <c r="B36" s="59" t="s">
        <v>55</v>
      </c>
      <c r="C36" s="60" t="s">
        <v>31</v>
      </c>
      <c r="D36" s="67" t="s">
        <v>51</v>
      </c>
      <c r="E36" s="67" t="s">
        <v>87</v>
      </c>
      <c r="F36" s="58" t="s">
        <v>32</v>
      </c>
      <c r="G36" s="62">
        <v>1</v>
      </c>
      <c r="H36" s="68">
        <v>5900</v>
      </c>
      <c r="I36" s="68">
        <v>0</v>
      </c>
      <c r="J36" s="65" t="s">
        <v>33</v>
      </c>
      <c r="K36" s="66" t="s">
        <v>134</v>
      </c>
      <c r="L36" s="66"/>
      <c r="M36" s="67" t="s">
        <v>114</v>
      </c>
      <c r="N36" s="63">
        <f t="shared" si="0"/>
        <v>5900</v>
      </c>
    </row>
    <row r="37" spans="1:14" ht="22.5" customHeight="1">
      <c r="A37" s="58">
        <v>22</v>
      </c>
      <c r="B37" s="59" t="s">
        <v>143</v>
      </c>
      <c r="C37" s="60" t="s">
        <v>142</v>
      </c>
      <c r="D37" s="67" t="s">
        <v>51</v>
      </c>
      <c r="E37" s="67" t="s">
        <v>87</v>
      </c>
      <c r="F37" s="58" t="s">
        <v>115</v>
      </c>
      <c r="G37" s="62">
        <v>2</v>
      </c>
      <c r="H37" s="68">
        <v>10200</v>
      </c>
      <c r="I37" s="68">
        <v>0</v>
      </c>
      <c r="J37" s="65" t="s">
        <v>33</v>
      </c>
      <c r="K37" s="66" t="s">
        <v>134</v>
      </c>
      <c r="L37" s="66"/>
      <c r="M37" s="67" t="s">
        <v>116</v>
      </c>
      <c r="N37" s="63">
        <v>10200</v>
      </c>
    </row>
    <row r="38" spans="1:14" ht="22.5" customHeight="1">
      <c r="A38" s="58">
        <v>23</v>
      </c>
      <c r="B38" s="59" t="s">
        <v>144</v>
      </c>
      <c r="C38" s="60" t="s">
        <v>142</v>
      </c>
      <c r="D38" s="67" t="s">
        <v>117</v>
      </c>
      <c r="E38" s="67" t="s">
        <v>87</v>
      </c>
      <c r="F38" s="58" t="s">
        <v>32</v>
      </c>
      <c r="G38" s="62">
        <v>1</v>
      </c>
      <c r="H38" s="68">
        <v>4100</v>
      </c>
      <c r="I38" s="68">
        <v>0</v>
      </c>
      <c r="J38" s="65" t="s">
        <v>33</v>
      </c>
      <c r="K38" s="66" t="s">
        <v>134</v>
      </c>
      <c r="L38" s="66"/>
      <c r="M38" s="67" t="s">
        <v>118</v>
      </c>
      <c r="N38" s="63">
        <f t="shared" si="0"/>
        <v>4100</v>
      </c>
    </row>
    <row r="39" spans="1:14" ht="22.5" customHeight="1">
      <c r="A39" s="58">
        <v>24</v>
      </c>
      <c r="B39" s="59" t="s">
        <v>56</v>
      </c>
      <c r="C39" s="60" t="s">
        <v>145</v>
      </c>
      <c r="D39" s="67" t="s">
        <v>119</v>
      </c>
      <c r="E39" s="67" t="s">
        <v>76</v>
      </c>
      <c r="F39" s="58" t="s">
        <v>32</v>
      </c>
      <c r="G39" s="62">
        <v>1</v>
      </c>
      <c r="H39" s="68">
        <v>18120</v>
      </c>
      <c r="I39" s="68">
        <v>0</v>
      </c>
      <c r="J39" s="65" t="s">
        <v>33</v>
      </c>
      <c r="K39" s="66" t="s">
        <v>134</v>
      </c>
      <c r="L39" s="66"/>
      <c r="M39" s="67" t="s">
        <v>120</v>
      </c>
      <c r="N39" s="63">
        <f t="shared" si="0"/>
        <v>18120</v>
      </c>
    </row>
    <row r="40" spans="1:14" ht="22.5" customHeight="1">
      <c r="A40" s="58">
        <v>25</v>
      </c>
      <c r="B40" s="59" t="s">
        <v>146</v>
      </c>
      <c r="C40" s="98" t="s">
        <v>145</v>
      </c>
      <c r="D40" s="67" t="s">
        <v>122</v>
      </c>
      <c r="E40" s="67">
        <v>2008</v>
      </c>
      <c r="F40" s="58" t="s">
        <v>32</v>
      </c>
      <c r="G40" s="62">
        <v>1</v>
      </c>
      <c r="H40" s="68">
        <v>20840</v>
      </c>
      <c r="I40" s="68">
        <v>0</v>
      </c>
      <c r="J40" s="65" t="s">
        <v>33</v>
      </c>
      <c r="K40" s="66" t="s">
        <v>134</v>
      </c>
      <c r="L40" s="66"/>
      <c r="M40" s="67" t="s">
        <v>121</v>
      </c>
      <c r="N40" s="63">
        <f t="shared" si="0"/>
        <v>20840</v>
      </c>
    </row>
    <row r="41" spans="1:14" ht="22.5" customHeight="1">
      <c r="A41" s="58">
        <v>26</v>
      </c>
      <c r="B41" s="59" t="s">
        <v>147</v>
      </c>
      <c r="C41" s="100" t="s">
        <v>145</v>
      </c>
      <c r="D41" s="67" t="s">
        <v>123</v>
      </c>
      <c r="E41" s="67" t="s">
        <v>76</v>
      </c>
      <c r="F41" s="58" t="s">
        <v>32</v>
      </c>
      <c r="G41" s="62">
        <v>1</v>
      </c>
      <c r="H41" s="68">
        <v>19400</v>
      </c>
      <c r="I41" s="68">
        <v>0</v>
      </c>
      <c r="J41" s="65" t="s">
        <v>33</v>
      </c>
      <c r="K41" s="66" t="s">
        <v>134</v>
      </c>
      <c r="L41" s="66"/>
      <c r="M41" s="67" t="s">
        <v>154</v>
      </c>
      <c r="N41" s="63">
        <f t="shared" si="0"/>
        <v>19400</v>
      </c>
    </row>
    <row r="42" spans="1:14" ht="22.5" customHeight="1">
      <c r="A42" s="58">
        <v>27</v>
      </c>
      <c r="B42" s="59" t="s">
        <v>148</v>
      </c>
      <c r="C42" s="100" t="s">
        <v>145</v>
      </c>
      <c r="D42" s="67" t="s">
        <v>119</v>
      </c>
      <c r="E42" s="67" t="s">
        <v>76</v>
      </c>
      <c r="F42" s="58" t="s">
        <v>32</v>
      </c>
      <c r="G42" s="62">
        <v>1</v>
      </c>
      <c r="H42" s="68">
        <v>7750</v>
      </c>
      <c r="I42" s="68">
        <v>0</v>
      </c>
      <c r="J42" s="65" t="s">
        <v>33</v>
      </c>
      <c r="K42" s="66" t="s">
        <v>134</v>
      </c>
      <c r="L42" s="66"/>
      <c r="M42" s="67" t="s">
        <v>124</v>
      </c>
      <c r="N42" s="63">
        <f t="shared" si="0"/>
        <v>7750</v>
      </c>
    </row>
    <row r="43" spans="1:14" ht="21.75" customHeight="1">
      <c r="A43" s="58">
        <v>28</v>
      </c>
      <c r="B43" s="59" t="s">
        <v>149</v>
      </c>
      <c r="C43" s="100" t="s">
        <v>145</v>
      </c>
      <c r="D43" s="67" t="s">
        <v>122</v>
      </c>
      <c r="E43" s="67" t="s">
        <v>76</v>
      </c>
      <c r="F43" s="58" t="s">
        <v>32</v>
      </c>
      <c r="G43" s="62">
        <v>1</v>
      </c>
      <c r="H43" s="68">
        <v>8000</v>
      </c>
      <c r="I43" s="68">
        <v>0</v>
      </c>
      <c r="J43" s="65" t="s">
        <v>33</v>
      </c>
      <c r="K43" s="66" t="s">
        <v>134</v>
      </c>
      <c r="L43" s="66"/>
      <c r="M43" s="67" t="s">
        <v>125</v>
      </c>
      <c r="N43" s="63">
        <f t="shared" si="0"/>
        <v>8000</v>
      </c>
    </row>
    <row r="44" spans="1:14" ht="21.75" customHeight="1">
      <c r="A44" s="58">
        <v>29</v>
      </c>
      <c r="B44" s="59" t="s">
        <v>150</v>
      </c>
      <c r="C44" s="100" t="s">
        <v>145</v>
      </c>
      <c r="D44" s="67" t="s">
        <v>109</v>
      </c>
      <c r="E44" s="67" t="s">
        <v>76</v>
      </c>
      <c r="F44" s="58" t="s">
        <v>32</v>
      </c>
      <c r="G44" s="62">
        <v>1</v>
      </c>
      <c r="H44" s="68">
        <v>1800</v>
      </c>
      <c r="I44" s="68">
        <v>0</v>
      </c>
      <c r="J44" s="65" t="s">
        <v>33</v>
      </c>
      <c r="K44" s="66" t="s">
        <v>134</v>
      </c>
      <c r="L44" s="66"/>
      <c r="M44" s="67" t="s">
        <v>126</v>
      </c>
      <c r="N44" s="63">
        <f>H44-I44</f>
        <v>1800</v>
      </c>
    </row>
    <row r="45" spans="1:14" ht="21.75" customHeight="1">
      <c r="A45" s="58">
        <v>30</v>
      </c>
      <c r="B45" s="59" t="s">
        <v>165</v>
      </c>
      <c r="C45" s="100" t="s">
        <v>145</v>
      </c>
      <c r="D45" s="67" t="s">
        <v>111</v>
      </c>
      <c r="E45" s="67" t="s">
        <v>76</v>
      </c>
      <c r="F45" s="58" t="s">
        <v>32</v>
      </c>
      <c r="G45" s="62">
        <v>1</v>
      </c>
      <c r="H45" s="68">
        <v>6980</v>
      </c>
      <c r="I45" s="68">
        <v>0</v>
      </c>
      <c r="J45" s="65" t="s">
        <v>33</v>
      </c>
      <c r="K45" s="66" t="s">
        <v>134</v>
      </c>
      <c r="L45" s="66"/>
      <c r="M45" s="67" t="s">
        <v>127</v>
      </c>
      <c r="N45" s="63">
        <f>H45-I45</f>
        <v>6980</v>
      </c>
    </row>
    <row r="46" spans="1:14" ht="21.75" customHeight="1">
      <c r="A46" s="58">
        <v>31</v>
      </c>
      <c r="B46" s="59" t="s">
        <v>166</v>
      </c>
      <c r="C46" s="99" t="s">
        <v>31</v>
      </c>
      <c r="D46" s="67" t="s">
        <v>151</v>
      </c>
      <c r="E46" s="67" t="s">
        <v>152</v>
      </c>
      <c r="F46" s="58" t="s">
        <v>115</v>
      </c>
      <c r="G46" s="62">
        <v>1</v>
      </c>
      <c r="H46" s="68">
        <v>8000</v>
      </c>
      <c r="I46" s="68">
        <v>8000</v>
      </c>
      <c r="J46" s="65" t="s">
        <v>33</v>
      </c>
      <c r="K46" s="66" t="s">
        <v>134</v>
      </c>
      <c r="L46" s="66"/>
      <c r="M46" s="67" t="s">
        <v>160</v>
      </c>
      <c r="N46" s="63">
        <f>H46-I46</f>
        <v>0</v>
      </c>
    </row>
    <row r="47" spans="1:14" ht="21.75" customHeight="1">
      <c r="A47" s="58">
        <v>32</v>
      </c>
      <c r="B47" s="59" t="s">
        <v>167</v>
      </c>
      <c r="C47" s="100" t="s">
        <v>31</v>
      </c>
      <c r="D47" s="67" t="s">
        <v>153</v>
      </c>
      <c r="E47" s="67" t="s">
        <v>152</v>
      </c>
      <c r="F47" s="58" t="s">
        <v>115</v>
      </c>
      <c r="G47" s="62">
        <v>16</v>
      </c>
      <c r="H47" s="68">
        <v>12800</v>
      </c>
      <c r="I47" s="68">
        <v>12800</v>
      </c>
      <c r="J47" s="65" t="s">
        <v>33</v>
      </c>
      <c r="K47" s="66" t="s">
        <v>134</v>
      </c>
      <c r="L47" s="66"/>
      <c r="M47" s="67" t="s">
        <v>161</v>
      </c>
      <c r="N47" s="63">
        <f>H47-I47</f>
        <v>0</v>
      </c>
    </row>
    <row r="48" spans="1:14" ht="21.75" customHeight="1">
      <c r="A48" s="58">
        <v>33</v>
      </c>
      <c r="B48" s="59" t="s">
        <v>168</v>
      </c>
      <c r="C48" s="60" t="s">
        <v>31</v>
      </c>
      <c r="D48" s="67" t="s">
        <v>155</v>
      </c>
      <c r="E48" s="67" t="s">
        <v>152</v>
      </c>
      <c r="F48" s="58" t="s">
        <v>115</v>
      </c>
      <c r="G48" s="62">
        <v>1</v>
      </c>
      <c r="H48" s="68">
        <v>1570</v>
      </c>
      <c r="I48" s="68">
        <v>1570</v>
      </c>
      <c r="J48" s="65" t="s">
        <v>33</v>
      </c>
      <c r="K48" s="66" t="s">
        <v>134</v>
      </c>
      <c r="L48" s="66"/>
      <c r="M48" s="67" t="s">
        <v>162</v>
      </c>
      <c r="N48" s="63">
        <v>0</v>
      </c>
    </row>
    <row r="49" spans="1:14" ht="21.75" customHeight="1">
      <c r="A49" s="58">
        <v>34</v>
      </c>
      <c r="B49" s="59" t="s">
        <v>169</v>
      </c>
      <c r="C49" s="60" t="s">
        <v>31</v>
      </c>
      <c r="D49" s="67" t="s">
        <v>156</v>
      </c>
      <c r="E49" s="67" t="s">
        <v>152</v>
      </c>
      <c r="F49" s="58" t="s">
        <v>115</v>
      </c>
      <c r="G49" s="62">
        <v>1</v>
      </c>
      <c r="H49" s="68">
        <v>4900</v>
      </c>
      <c r="I49" s="68">
        <v>4900</v>
      </c>
      <c r="J49" s="65" t="s">
        <v>33</v>
      </c>
      <c r="K49" s="66" t="s">
        <v>134</v>
      </c>
      <c r="L49" s="66"/>
      <c r="M49" s="67" t="s">
        <v>163</v>
      </c>
      <c r="N49" s="63">
        <v>0</v>
      </c>
    </row>
    <row r="50" spans="1:14" ht="22.5" customHeight="1">
      <c r="A50" s="58">
        <v>35</v>
      </c>
      <c r="B50" s="59" t="s">
        <v>170</v>
      </c>
      <c r="C50" s="60" t="s">
        <v>31</v>
      </c>
      <c r="D50" s="67" t="s">
        <v>157</v>
      </c>
      <c r="E50" s="67" t="s">
        <v>31</v>
      </c>
      <c r="F50" s="58" t="s">
        <v>115</v>
      </c>
      <c r="G50" s="62">
        <v>1</v>
      </c>
      <c r="H50" s="68">
        <v>6700</v>
      </c>
      <c r="I50" s="68">
        <v>6700</v>
      </c>
      <c r="J50" s="65" t="s">
        <v>33</v>
      </c>
      <c r="K50" s="66" t="s">
        <v>134</v>
      </c>
      <c r="L50" s="66"/>
      <c r="M50" s="67" t="s">
        <v>164</v>
      </c>
      <c r="N50" s="63">
        <v>0</v>
      </c>
    </row>
    <row r="51" spans="1:14" ht="22.5" customHeight="1">
      <c r="A51" s="58">
        <v>36</v>
      </c>
      <c r="B51" s="59" t="s">
        <v>171</v>
      </c>
      <c r="C51" s="60" t="s">
        <v>172</v>
      </c>
      <c r="D51" s="67" t="s">
        <v>173</v>
      </c>
      <c r="E51" s="67" t="s">
        <v>174</v>
      </c>
      <c r="F51" s="58" t="s">
        <v>115</v>
      </c>
      <c r="G51" s="62">
        <v>2</v>
      </c>
      <c r="H51" s="68">
        <v>48230</v>
      </c>
      <c r="I51" s="68">
        <v>48230</v>
      </c>
      <c r="J51" s="65" t="s">
        <v>33</v>
      </c>
      <c r="K51" s="66" t="s">
        <v>134</v>
      </c>
      <c r="L51" s="66"/>
      <c r="M51" s="67"/>
      <c r="N51" s="63">
        <v>0</v>
      </c>
    </row>
    <row r="52" spans="1:14" ht="22.5" customHeight="1">
      <c r="A52" s="58">
        <v>37</v>
      </c>
      <c r="B52" s="59" t="s">
        <v>250</v>
      </c>
      <c r="C52" s="99" t="s">
        <v>219</v>
      </c>
      <c r="D52" s="67" t="s">
        <v>251</v>
      </c>
      <c r="E52" s="67" t="s">
        <v>252</v>
      </c>
      <c r="F52" s="58" t="s">
        <v>32</v>
      </c>
      <c r="G52" s="62">
        <v>2</v>
      </c>
      <c r="H52" s="68">
        <v>59800</v>
      </c>
      <c r="I52" s="68">
        <v>59800</v>
      </c>
      <c r="J52" s="65" t="s">
        <v>33</v>
      </c>
      <c r="K52" s="66" t="s">
        <v>134</v>
      </c>
      <c r="L52" s="66"/>
      <c r="M52" s="67"/>
      <c r="N52" s="63">
        <v>0</v>
      </c>
    </row>
    <row r="53" spans="1:14" ht="22.5" customHeight="1">
      <c r="A53" s="58">
        <v>38</v>
      </c>
      <c r="B53" s="59" t="s">
        <v>56</v>
      </c>
      <c r="C53" s="60" t="s">
        <v>31</v>
      </c>
      <c r="D53" s="67" t="s">
        <v>107</v>
      </c>
      <c r="E53" s="67" t="s">
        <v>76</v>
      </c>
      <c r="F53" s="58" t="s">
        <v>32</v>
      </c>
      <c r="G53" s="62">
        <v>1</v>
      </c>
      <c r="H53" s="68">
        <v>180250</v>
      </c>
      <c r="I53" s="68">
        <v>0</v>
      </c>
      <c r="J53" s="65" t="s">
        <v>33</v>
      </c>
      <c r="K53" s="66" t="s">
        <v>134</v>
      </c>
      <c r="L53" s="66"/>
      <c r="M53" s="67" t="s">
        <v>108</v>
      </c>
      <c r="N53" s="63">
        <f>H53-I53</f>
        <v>180250</v>
      </c>
    </row>
    <row r="54" spans="1:14" ht="22.5" customHeight="1">
      <c r="A54" s="58">
        <v>39</v>
      </c>
      <c r="B54" s="59" t="s">
        <v>193</v>
      </c>
      <c r="C54" s="60" t="s">
        <v>194</v>
      </c>
      <c r="D54" s="67" t="s">
        <v>195</v>
      </c>
      <c r="E54" s="67" t="s">
        <v>196</v>
      </c>
      <c r="F54" s="58" t="s">
        <v>115</v>
      </c>
      <c r="G54" s="62">
        <v>1</v>
      </c>
      <c r="H54" s="68">
        <v>475000</v>
      </c>
      <c r="I54" s="68">
        <v>292916.59</v>
      </c>
      <c r="J54" s="65" t="s">
        <v>33</v>
      </c>
      <c r="K54" s="66" t="s">
        <v>134</v>
      </c>
      <c r="L54" s="66"/>
      <c r="M54" s="67" t="s">
        <v>197</v>
      </c>
      <c r="N54" s="63">
        <v>182083.41</v>
      </c>
    </row>
    <row r="55" spans="1:14" ht="22.5" customHeight="1">
      <c r="A55" s="58">
        <v>40</v>
      </c>
      <c r="B55" s="59" t="s">
        <v>253</v>
      </c>
      <c r="C55" s="60" t="s">
        <v>254</v>
      </c>
      <c r="D55" s="67" t="s">
        <v>255</v>
      </c>
      <c r="E55" s="67" t="s">
        <v>254</v>
      </c>
      <c r="F55" s="58" t="s">
        <v>115</v>
      </c>
      <c r="G55" s="62">
        <v>1</v>
      </c>
      <c r="H55" s="68">
        <v>40000</v>
      </c>
      <c r="I55" s="68">
        <v>0</v>
      </c>
      <c r="J55" s="65" t="s">
        <v>33</v>
      </c>
      <c r="K55" s="66" t="s">
        <v>134</v>
      </c>
      <c r="L55" s="66"/>
      <c r="M55" s="67" t="s">
        <v>256</v>
      </c>
      <c r="N55" s="63">
        <v>40000</v>
      </c>
    </row>
    <row r="56" spans="1:14" ht="22.5" customHeight="1">
      <c r="A56" s="58">
        <v>41</v>
      </c>
      <c r="B56" s="59" t="s">
        <v>250</v>
      </c>
      <c r="C56" s="100" t="s">
        <v>254</v>
      </c>
      <c r="D56" s="67" t="s">
        <v>257</v>
      </c>
      <c r="E56" s="67" t="s">
        <v>258</v>
      </c>
      <c r="F56" s="58" t="s">
        <v>115</v>
      </c>
      <c r="G56" s="62">
        <v>1</v>
      </c>
      <c r="H56" s="68">
        <v>4000</v>
      </c>
      <c r="I56" s="68">
        <v>0</v>
      </c>
      <c r="J56" s="65" t="s">
        <v>33</v>
      </c>
      <c r="K56" s="66" t="s">
        <v>134</v>
      </c>
      <c r="L56" s="66"/>
      <c r="M56" s="67" t="s">
        <v>259</v>
      </c>
      <c r="N56" s="63">
        <v>4000</v>
      </c>
    </row>
    <row r="57" spans="1:14" ht="22.5" customHeight="1">
      <c r="A57" s="58">
        <v>42</v>
      </c>
      <c r="B57" s="59" t="s">
        <v>260</v>
      </c>
      <c r="C57" s="60" t="s">
        <v>254</v>
      </c>
      <c r="D57" s="67" t="s">
        <v>261</v>
      </c>
      <c r="E57" s="67" t="s">
        <v>254</v>
      </c>
      <c r="F57" s="58" t="s">
        <v>115</v>
      </c>
      <c r="G57" s="62">
        <v>1</v>
      </c>
      <c r="H57" s="68">
        <v>18047</v>
      </c>
      <c r="I57" s="68">
        <v>0</v>
      </c>
      <c r="J57" s="65" t="s">
        <v>33</v>
      </c>
      <c r="K57" s="66" t="s">
        <v>134</v>
      </c>
      <c r="L57" s="66"/>
      <c r="M57" s="67" t="s">
        <v>262</v>
      </c>
      <c r="N57" s="63">
        <v>18047</v>
      </c>
    </row>
    <row r="58" spans="1:14" ht="12.75">
      <c r="A58" s="58"/>
      <c r="B58" s="59"/>
      <c r="C58" s="60"/>
      <c r="D58" s="67" t="s">
        <v>158</v>
      </c>
      <c r="E58" s="67"/>
      <c r="F58" s="58"/>
      <c r="G58" s="62"/>
      <c r="H58" s="68">
        <f>SUM(H16:H57)</f>
        <v>1164559.54</v>
      </c>
      <c r="I58" s="68">
        <f>SUM(I46:I54)</f>
        <v>434916.59</v>
      </c>
      <c r="J58" s="65"/>
      <c r="K58" s="66"/>
      <c r="L58" s="66"/>
      <c r="M58" s="67"/>
      <c r="N58" s="63">
        <f>SUM(N16:N57)</f>
        <v>729642.9500000001</v>
      </c>
    </row>
    <row r="59" spans="1:14" ht="12.75">
      <c r="A59" s="116" t="s">
        <v>135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22.5">
      <c r="A60" s="58">
        <v>38</v>
      </c>
      <c r="B60" s="59" t="s">
        <v>57</v>
      </c>
      <c r="C60" s="60" t="s">
        <v>31</v>
      </c>
      <c r="D60" s="61" t="s">
        <v>128</v>
      </c>
      <c r="E60" s="97" t="s">
        <v>84</v>
      </c>
      <c r="F60" s="58" t="s">
        <v>32</v>
      </c>
      <c r="G60" s="62">
        <v>1</v>
      </c>
      <c r="H60" s="63">
        <v>14073.92</v>
      </c>
      <c r="I60" s="64">
        <v>0</v>
      </c>
      <c r="J60" s="65" t="s">
        <v>33</v>
      </c>
      <c r="K60" s="66" t="s">
        <v>136</v>
      </c>
      <c r="L60" s="66"/>
      <c r="M60" s="67" t="s">
        <v>208</v>
      </c>
      <c r="N60" s="63">
        <f>H60-I60</f>
        <v>14073.92</v>
      </c>
    </row>
    <row r="61" spans="1:14" ht="22.5">
      <c r="A61" s="58">
        <v>39</v>
      </c>
      <c r="B61" s="59" t="s">
        <v>58</v>
      </c>
      <c r="C61" s="60" t="s">
        <v>31</v>
      </c>
      <c r="D61" s="61" t="s">
        <v>129</v>
      </c>
      <c r="E61" s="67" t="s">
        <v>87</v>
      </c>
      <c r="F61" s="58" t="s">
        <v>32</v>
      </c>
      <c r="G61" s="62">
        <v>1</v>
      </c>
      <c r="H61" s="68">
        <v>12626</v>
      </c>
      <c r="I61" s="68">
        <v>0</v>
      </c>
      <c r="J61" s="65" t="s">
        <v>33</v>
      </c>
      <c r="K61" s="66" t="s">
        <v>136</v>
      </c>
      <c r="L61" s="66"/>
      <c r="M61" s="67" t="s">
        <v>209</v>
      </c>
      <c r="N61" s="63">
        <f>H61-I61</f>
        <v>12626</v>
      </c>
    </row>
    <row r="62" spans="1:14" ht="22.5">
      <c r="A62" s="58">
        <v>41</v>
      </c>
      <c r="B62" s="59" t="s">
        <v>59</v>
      </c>
      <c r="C62" s="60" t="s">
        <v>31</v>
      </c>
      <c r="D62" s="61" t="s">
        <v>130</v>
      </c>
      <c r="E62" s="67" t="s">
        <v>131</v>
      </c>
      <c r="F62" s="58" t="s">
        <v>32</v>
      </c>
      <c r="G62" s="62">
        <v>1</v>
      </c>
      <c r="H62" s="68">
        <v>4380</v>
      </c>
      <c r="I62" s="68">
        <v>0</v>
      </c>
      <c r="J62" s="65" t="s">
        <v>33</v>
      </c>
      <c r="K62" s="66" t="s">
        <v>136</v>
      </c>
      <c r="L62" s="66"/>
      <c r="M62" s="67" t="s">
        <v>98</v>
      </c>
      <c r="N62" s="63">
        <f>H62-I62</f>
        <v>4380</v>
      </c>
    </row>
    <row r="63" spans="1:14" ht="22.5">
      <c r="A63" s="58">
        <v>42</v>
      </c>
      <c r="B63" s="59" t="s">
        <v>60</v>
      </c>
      <c r="C63" s="60" t="s">
        <v>31</v>
      </c>
      <c r="D63" s="61" t="s">
        <v>132</v>
      </c>
      <c r="E63" s="67" t="s">
        <v>87</v>
      </c>
      <c r="F63" s="58" t="s">
        <v>32</v>
      </c>
      <c r="G63" s="62">
        <v>1</v>
      </c>
      <c r="H63" s="68">
        <v>2999</v>
      </c>
      <c r="I63" s="68">
        <v>0</v>
      </c>
      <c r="J63" s="65" t="s">
        <v>33</v>
      </c>
      <c r="K63" s="66" t="s">
        <v>136</v>
      </c>
      <c r="L63" s="66"/>
      <c r="M63" s="67" t="s">
        <v>210</v>
      </c>
      <c r="N63" s="63">
        <f>H63-I63</f>
        <v>2999</v>
      </c>
    </row>
    <row r="64" spans="1:14" ht="22.5">
      <c r="A64" s="58">
        <v>43</v>
      </c>
      <c r="B64" s="59" t="s">
        <v>61</v>
      </c>
      <c r="C64" s="60" t="s">
        <v>31</v>
      </c>
      <c r="D64" s="61" t="s">
        <v>133</v>
      </c>
      <c r="E64" s="67" t="s">
        <v>74</v>
      </c>
      <c r="F64" s="58" t="s">
        <v>32</v>
      </c>
      <c r="G64" s="62">
        <v>1</v>
      </c>
      <c r="H64" s="68">
        <v>5840</v>
      </c>
      <c r="I64" s="68">
        <v>0</v>
      </c>
      <c r="J64" s="65" t="s">
        <v>33</v>
      </c>
      <c r="K64" s="66" t="s">
        <v>136</v>
      </c>
      <c r="L64" s="66"/>
      <c r="M64" s="67" t="s">
        <v>102</v>
      </c>
      <c r="N64" s="63">
        <f>H64-I64</f>
        <v>5840</v>
      </c>
    </row>
    <row r="65" spans="1:14" ht="22.5">
      <c r="A65" s="58">
        <v>44</v>
      </c>
      <c r="B65" s="59" t="s">
        <v>165</v>
      </c>
      <c r="C65" s="60" t="s">
        <v>217</v>
      </c>
      <c r="D65" s="61" t="s">
        <v>218</v>
      </c>
      <c r="E65" s="67"/>
      <c r="F65" s="58" t="s">
        <v>32</v>
      </c>
      <c r="G65" s="62">
        <v>1</v>
      </c>
      <c r="H65" s="68">
        <v>4794.34</v>
      </c>
      <c r="I65" s="108">
        <v>4794.34</v>
      </c>
      <c r="J65" s="65" t="s">
        <v>33</v>
      </c>
      <c r="K65" s="66" t="s">
        <v>136</v>
      </c>
      <c r="L65" s="66"/>
      <c r="M65" s="67" t="s">
        <v>106</v>
      </c>
      <c r="N65" s="63">
        <v>0</v>
      </c>
    </row>
    <row r="66" spans="1:14" ht="22.5">
      <c r="A66" s="58">
        <v>45</v>
      </c>
      <c r="B66" s="59" t="s">
        <v>166</v>
      </c>
      <c r="C66" s="60" t="s">
        <v>219</v>
      </c>
      <c r="D66" s="61" t="s">
        <v>220</v>
      </c>
      <c r="E66" s="67"/>
      <c r="F66" s="58" t="s">
        <v>32</v>
      </c>
      <c r="G66" s="62">
        <v>1</v>
      </c>
      <c r="H66" s="68">
        <v>4794.34</v>
      </c>
      <c r="I66" s="108">
        <v>4794.34</v>
      </c>
      <c r="J66" s="65" t="s">
        <v>33</v>
      </c>
      <c r="K66" s="66" t="s">
        <v>136</v>
      </c>
      <c r="L66" s="66"/>
      <c r="M66" s="67" t="s">
        <v>221</v>
      </c>
      <c r="N66" s="63">
        <v>0</v>
      </c>
    </row>
    <row r="67" spans="1:14" ht="22.5">
      <c r="A67" s="58">
        <v>46</v>
      </c>
      <c r="B67" s="59" t="s">
        <v>167</v>
      </c>
      <c r="C67" s="60" t="s">
        <v>219</v>
      </c>
      <c r="D67" s="61" t="s">
        <v>222</v>
      </c>
      <c r="E67" s="67"/>
      <c r="F67" s="58" t="s">
        <v>32</v>
      </c>
      <c r="G67" s="62">
        <v>2</v>
      </c>
      <c r="H67" s="68">
        <v>60541.08</v>
      </c>
      <c r="I67" s="108">
        <v>60541.08</v>
      </c>
      <c r="J67" s="65" t="s">
        <v>33</v>
      </c>
      <c r="K67" s="66" t="s">
        <v>136</v>
      </c>
      <c r="L67" s="66"/>
      <c r="M67" s="67" t="s">
        <v>92</v>
      </c>
      <c r="N67" s="63">
        <v>0</v>
      </c>
    </row>
    <row r="68" spans="1:14" ht="22.5">
      <c r="A68" s="58">
        <v>47</v>
      </c>
      <c r="B68" s="59" t="s">
        <v>168</v>
      </c>
      <c r="C68" s="60" t="s">
        <v>219</v>
      </c>
      <c r="D68" s="61" t="s">
        <v>223</v>
      </c>
      <c r="E68" s="67"/>
      <c r="F68" s="58" t="s">
        <v>32</v>
      </c>
      <c r="G68" s="62">
        <v>1</v>
      </c>
      <c r="H68" s="68">
        <v>20149.68</v>
      </c>
      <c r="I68" s="108">
        <v>20149.68</v>
      </c>
      <c r="J68" s="65" t="s">
        <v>33</v>
      </c>
      <c r="K68" s="66" t="s">
        <v>136</v>
      </c>
      <c r="L68" s="66"/>
      <c r="M68" s="67" t="s">
        <v>224</v>
      </c>
      <c r="N68" s="109" t="s">
        <v>264</v>
      </c>
    </row>
    <row r="69" spans="1:14" ht="22.5">
      <c r="A69" s="58">
        <v>48</v>
      </c>
      <c r="B69" s="59" t="s">
        <v>169</v>
      </c>
      <c r="C69" s="60" t="s">
        <v>217</v>
      </c>
      <c r="D69" s="61" t="s">
        <v>225</v>
      </c>
      <c r="E69" s="67"/>
      <c r="F69" s="58" t="s">
        <v>32</v>
      </c>
      <c r="G69" s="62">
        <v>2</v>
      </c>
      <c r="H69" s="68">
        <v>29197.92</v>
      </c>
      <c r="I69" s="108">
        <v>29197.92</v>
      </c>
      <c r="J69" s="65" t="s">
        <v>33</v>
      </c>
      <c r="K69" s="66" t="s">
        <v>136</v>
      </c>
      <c r="L69" s="66"/>
      <c r="M69" s="67" t="s">
        <v>226</v>
      </c>
      <c r="N69" s="110" t="s">
        <v>263</v>
      </c>
    </row>
    <row r="70" spans="1:14" ht="22.5">
      <c r="A70" s="58">
        <v>49</v>
      </c>
      <c r="B70" s="59" t="s">
        <v>170</v>
      </c>
      <c r="C70" s="60" t="s">
        <v>219</v>
      </c>
      <c r="D70" s="61" t="s">
        <v>227</v>
      </c>
      <c r="E70" s="67"/>
      <c r="F70" s="58" t="s">
        <v>32</v>
      </c>
      <c r="G70" s="62">
        <v>2</v>
      </c>
      <c r="H70" s="68">
        <v>13801.28</v>
      </c>
      <c r="I70" s="108">
        <v>13801.28</v>
      </c>
      <c r="J70" s="65" t="s">
        <v>33</v>
      </c>
      <c r="K70" s="66" t="s">
        <v>136</v>
      </c>
      <c r="L70" s="66"/>
      <c r="M70" s="67" t="s">
        <v>228</v>
      </c>
      <c r="N70" s="110" t="s">
        <v>263</v>
      </c>
    </row>
    <row r="71" spans="1:14" ht="22.5">
      <c r="A71" s="58">
        <v>50</v>
      </c>
      <c r="B71" s="59" t="s">
        <v>171</v>
      </c>
      <c r="C71" s="60" t="s">
        <v>219</v>
      </c>
      <c r="D71" s="61" t="s">
        <v>229</v>
      </c>
      <c r="E71" s="67"/>
      <c r="F71" s="58" t="s">
        <v>32</v>
      </c>
      <c r="G71" s="62">
        <v>2</v>
      </c>
      <c r="H71" s="68">
        <v>37679.76</v>
      </c>
      <c r="I71" s="108">
        <v>37679.76</v>
      </c>
      <c r="J71" s="65" t="s">
        <v>33</v>
      </c>
      <c r="K71" s="66" t="s">
        <v>136</v>
      </c>
      <c r="L71" s="66"/>
      <c r="M71" s="67" t="s">
        <v>230</v>
      </c>
      <c r="N71" s="110" t="s">
        <v>263</v>
      </c>
    </row>
    <row r="72" spans="1:14" ht="22.5">
      <c r="A72" s="58">
        <v>51</v>
      </c>
      <c r="B72" s="59" t="s">
        <v>193</v>
      </c>
      <c r="C72" s="60" t="s">
        <v>219</v>
      </c>
      <c r="D72" s="61" t="s">
        <v>231</v>
      </c>
      <c r="E72" s="67"/>
      <c r="F72" s="58" t="s">
        <v>32</v>
      </c>
      <c r="G72" s="62">
        <v>3</v>
      </c>
      <c r="H72" s="68">
        <v>3000</v>
      </c>
      <c r="I72" s="108">
        <v>3000</v>
      </c>
      <c r="J72" s="65" t="s">
        <v>33</v>
      </c>
      <c r="K72" s="66" t="s">
        <v>136</v>
      </c>
      <c r="L72" s="66"/>
      <c r="M72" s="67"/>
      <c r="N72" s="110">
        <v>0</v>
      </c>
    </row>
    <row r="73" spans="1:14" ht="22.5">
      <c r="A73" s="58">
        <v>52</v>
      </c>
      <c r="B73" s="59" t="s">
        <v>232</v>
      </c>
      <c r="C73" s="60" t="s">
        <v>219</v>
      </c>
      <c r="D73" s="61" t="s">
        <v>233</v>
      </c>
      <c r="E73" s="67"/>
      <c r="F73" s="58" t="s">
        <v>32</v>
      </c>
      <c r="G73" s="62">
        <v>3</v>
      </c>
      <c r="H73" s="68">
        <v>750</v>
      </c>
      <c r="I73" s="108">
        <v>750</v>
      </c>
      <c r="J73" s="65" t="s">
        <v>33</v>
      </c>
      <c r="K73" s="66" t="s">
        <v>136</v>
      </c>
      <c r="L73" s="66"/>
      <c r="M73" s="67"/>
      <c r="N73" s="110">
        <v>0</v>
      </c>
    </row>
    <row r="74" spans="1:14" ht="22.5">
      <c r="A74" s="58">
        <v>53</v>
      </c>
      <c r="B74" s="59" t="s">
        <v>234</v>
      </c>
      <c r="C74" s="60" t="s">
        <v>219</v>
      </c>
      <c r="D74" s="61" t="s">
        <v>235</v>
      </c>
      <c r="E74" s="67"/>
      <c r="F74" s="58" t="s">
        <v>32</v>
      </c>
      <c r="G74" s="62">
        <v>6</v>
      </c>
      <c r="H74" s="68">
        <v>3000</v>
      </c>
      <c r="I74" s="108">
        <v>3000</v>
      </c>
      <c r="J74" s="65" t="s">
        <v>33</v>
      </c>
      <c r="K74" s="66" t="s">
        <v>136</v>
      </c>
      <c r="L74" s="66"/>
      <c r="M74" s="67"/>
      <c r="N74" s="110">
        <v>0</v>
      </c>
    </row>
    <row r="75" spans="1:14" ht="22.5">
      <c r="A75" s="58">
        <v>54</v>
      </c>
      <c r="B75" s="59" t="s">
        <v>236</v>
      </c>
      <c r="C75" s="60" t="s">
        <v>219</v>
      </c>
      <c r="D75" s="61" t="s">
        <v>237</v>
      </c>
      <c r="E75" s="67"/>
      <c r="F75" s="58" t="s">
        <v>32</v>
      </c>
      <c r="G75" s="62">
        <v>6</v>
      </c>
      <c r="H75" s="68">
        <v>12000</v>
      </c>
      <c r="I75" s="108">
        <v>12000</v>
      </c>
      <c r="J75" s="65" t="s">
        <v>33</v>
      </c>
      <c r="K75" s="66" t="s">
        <v>136</v>
      </c>
      <c r="L75" s="66"/>
      <c r="M75" s="67"/>
      <c r="N75" s="110">
        <v>0</v>
      </c>
    </row>
    <row r="76" spans="1:14" ht="22.5">
      <c r="A76" s="58">
        <v>55</v>
      </c>
      <c r="B76" s="59" t="s">
        <v>238</v>
      </c>
      <c r="C76" s="60" t="s">
        <v>219</v>
      </c>
      <c r="D76" s="61" t="s">
        <v>239</v>
      </c>
      <c r="E76" s="67"/>
      <c r="F76" s="58" t="s">
        <v>115</v>
      </c>
      <c r="G76" s="62">
        <v>6</v>
      </c>
      <c r="H76" s="68">
        <v>7200</v>
      </c>
      <c r="I76" s="108">
        <v>7200</v>
      </c>
      <c r="J76" s="65" t="s">
        <v>33</v>
      </c>
      <c r="K76" s="66" t="s">
        <v>136</v>
      </c>
      <c r="L76" s="66"/>
      <c r="M76" s="67"/>
      <c r="N76" s="110">
        <v>0</v>
      </c>
    </row>
    <row r="77" spans="1:14" ht="22.5">
      <c r="A77" s="58">
        <v>56</v>
      </c>
      <c r="B77" s="59" t="s">
        <v>245</v>
      </c>
      <c r="C77" s="60" t="s">
        <v>219</v>
      </c>
      <c r="D77" s="61" t="s">
        <v>241</v>
      </c>
      <c r="E77" s="67"/>
      <c r="F77" s="58" t="s">
        <v>32</v>
      </c>
      <c r="G77" s="62">
        <v>6</v>
      </c>
      <c r="H77" s="68">
        <v>15000</v>
      </c>
      <c r="I77" s="108">
        <v>15000</v>
      </c>
      <c r="J77" s="65" t="s">
        <v>33</v>
      </c>
      <c r="K77" s="66" t="s">
        <v>136</v>
      </c>
      <c r="L77" s="66"/>
      <c r="M77" s="67"/>
      <c r="N77" s="110">
        <v>0</v>
      </c>
    </row>
    <row r="78" spans="1:14" ht="22.5">
      <c r="A78" s="58">
        <v>57</v>
      </c>
      <c r="B78" s="59" t="s">
        <v>240</v>
      </c>
      <c r="C78" s="60" t="s">
        <v>219</v>
      </c>
      <c r="D78" s="61" t="s">
        <v>243</v>
      </c>
      <c r="E78" s="67" t="s">
        <v>244</v>
      </c>
      <c r="F78" s="58" t="s">
        <v>32</v>
      </c>
      <c r="G78" s="62">
        <v>3</v>
      </c>
      <c r="H78" s="68">
        <v>11250</v>
      </c>
      <c r="I78" s="108">
        <v>0</v>
      </c>
      <c r="J78" s="65" t="s">
        <v>33</v>
      </c>
      <c r="K78" s="66" t="s">
        <v>136</v>
      </c>
      <c r="L78" s="66"/>
      <c r="M78" s="67"/>
      <c r="N78" s="110">
        <v>11250</v>
      </c>
    </row>
    <row r="79" spans="1:14" ht="22.5">
      <c r="A79" s="58">
        <v>58</v>
      </c>
      <c r="B79" s="59" t="s">
        <v>242</v>
      </c>
      <c r="C79" s="60" t="s">
        <v>219</v>
      </c>
      <c r="D79" s="61" t="s">
        <v>246</v>
      </c>
      <c r="E79" s="67" t="s">
        <v>244</v>
      </c>
      <c r="F79" s="58" t="s">
        <v>32</v>
      </c>
      <c r="G79" s="62">
        <v>3</v>
      </c>
      <c r="H79" s="68">
        <v>9600</v>
      </c>
      <c r="I79" s="108">
        <v>0</v>
      </c>
      <c r="J79" s="65" t="s">
        <v>33</v>
      </c>
      <c r="K79" s="66" t="s">
        <v>136</v>
      </c>
      <c r="L79" s="66"/>
      <c r="M79" s="67"/>
      <c r="N79" s="110">
        <v>9600</v>
      </c>
    </row>
    <row r="80" spans="1:14" ht="22.5">
      <c r="A80" s="58">
        <v>59</v>
      </c>
      <c r="B80" s="59" t="s">
        <v>247</v>
      </c>
      <c r="C80" s="60" t="s">
        <v>219</v>
      </c>
      <c r="D80" s="61" t="s">
        <v>248</v>
      </c>
      <c r="E80" s="67"/>
      <c r="F80" s="58" t="s">
        <v>32</v>
      </c>
      <c r="G80" s="62">
        <v>2</v>
      </c>
      <c r="H80" s="68">
        <v>6000</v>
      </c>
      <c r="I80" s="108">
        <v>6000</v>
      </c>
      <c r="J80" s="65" t="s">
        <v>33</v>
      </c>
      <c r="K80" s="66" t="s">
        <v>136</v>
      </c>
      <c r="L80" s="66"/>
      <c r="M80" s="67"/>
      <c r="N80" s="110">
        <v>0</v>
      </c>
    </row>
    <row r="81" spans="1:14" ht="22.5">
      <c r="A81" s="58">
        <v>60</v>
      </c>
      <c r="B81" s="59" t="s">
        <v>249</v>
      </c>
      <c r="C81" s="60" t="s">
        <v>219</v>
      </c>
      <c r="D81" s="61" t="s">
        <v>248</v>
      </c>
      <c r="E81" s="67"/>
      <c r="F81" s="58" t="s">
        <v>32</v>
      </c>
      <c r="G81" s="62">
        <v>1</v>
      </c>
      <c r="H81" s="68">
        <v>5700</v>
      </c>
      <c r="I81" s="108">
        <v>5700</v>
      </c>
      <c r="J81" s="65" t="s">
        <v>33</v>
      </c>
      <c r="K81" s="66" t="s">
        <v>136</v>
      </c>
      <c r="L81" s="66"/>
      <c r="M81" s="67"/>
      <c r="N81" s="110">
        <v>0</v>
      </c>
    </row>
    <row r="82" spans="1:14" ht="12.75">
      <c r="A82" s="58"/>
      <c r="B82" s="59"/>
      <c r="C82" s="60"/>
      <c r="D82" s="61"/>
      <c r="E82" s="67"/>
      <c r="F82" s="58"/>
      <c r="G82" s="62"/>
      <c r="H82" s="68"/>
      <c r="I82" s="108"/>
      <c r="J82" s="65"/>
      <c r="K82" s="66"/>
      <c r="L82" s="66"/>
      <c r="M82" s="67"/>
      <c r="N82" s="63"/>
    </row>
    <row r="83" spans="1:14" ht="12.75">
      <c r="A83" s="69"/>
      <c r="B83" s="70"/>
      <c r="C83" s="71"/>
      <c r="D83" s="72" t="s">
        <v>158</v>
      </c>
      <c r="E83" s="71"/>
      <c r="F83" s="69"/>
      <c r="G83" s="73"/>
      <c r="H83" s="74">
        <f>SUM(H60:H81)</f>
        <v>284377.31999999995</v>
      </c>
      <c r="I83" s="75">
        <f>SUM(I60:I82)</f>
        <v>223608.40000000002</v>
      </c>
      <c r="J83" s="65"/>
      <c r="K83" s="66"/>
      <c r="L83" s="66"/>
      <c r="M83" s="76"/>
      <c r="N83" s="77">
        <f>SUM(N60:N82)</f>
        <v>60768.92</v>
      </c>
    </row>
    <row r="84" spans="1:14" ht="12.75">
      <c r="A84" s="69"/>
      <c r="B84" s="70"/>
      <c r="C84" s="71"/>
      <c r="D84" s="72" t="s">
        <v>159</v>
      </c>
      <c r="E84" s="71"/>
      <c r="F84" s="69"/>
      <c r="G84" s="73"/>
      <c r="H84" s="74">
        <f>H58+H83</f>
        <v>1448936.8599999999</v>
      </c>
      <c r="I84" s="75">
        <f>I58+I83</f>
        <v>658524.99</v>
      </c>
      <c r="J84" s="65"/>
      <c r="K84" s="66"/>
      <c r="L84" s="66"/>
      <c r="M84" s="76"/>
      <c r="N84" s="77">
        <f>N58+N83</f>
        <v>790411.8700000001</v>
      </c>
    </row>
    <row r="85" ht="5.25" customHeight="1"/>
    <row r="87" ht="12.75">
      <c r="E87" t="s">
        <v>198</v>
      </c>
    </row>
    <row r="89" ht="12.75">
      <c r="E89" t="s">
        <v>200</v>
      </c>
    </row>
  </sheetData>
  <sheetProtection/>
  <mergeCells count="10">
    <mergeCell ref="A59:N59"/>
    <mergeCell ref="A4:N4"/>
    <mergeCell ref="E12:E14"/>
    <mergeCell ref="H12:H14"/>
    <mergeCell ref="I12:I14"/>
    <mergeCell ref="N12:N14"/>
    <mergeCell ref="A15:N15"/>
    <mergeCell ref="J12:J14"/>
    <mergeCell ref="M12:M14"/>
    <mergeCell ref="L12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.625" style="0" customWidth="1"/>
    <col min="2" max="2" width="19.875" style="0" customWidth="1"/>
    <col min="3" max="3" width="23.375" style="0" customWidth="1"/>
    <col min="4" max="4" width="19.75390625" style="0" customWidth="1"/>
    <col min="5" max="5" width="17.875" style="0" customWidth="1"/>
    <col min="6" max="7" width="20.75390625" style="0" customWidth="1"/>
    <col min="8" max="8" width="13.00390625" style="0" customWidth="1"/>
    <col min="9" max="9" width="10.875" style="0" customWidth="1"/>
    <col min="10" max="10" width="14.00390625" style="0" customWidth="1"/>
  </cols>
  <sheetData>
    <row r="3" spans="1:10" ht="12.75">
      <c r="A3" s="133" t="s">
        <v>267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78"/>
      <c r="B4" s="79"/>
      <c r="C4" s="80"/>
      <c r="D4" s="81"/>
      <c r="E4" s="82"/>
      <c r="F4" s="83"/>
      <c r="G4" s="83"/>
      <c r="H4" s="84"/>
      <c r="I4" s="84"/>
      <c r="J4" s="84"/>
    </row>
    <row r="5" spans="1:10" ht="63.75">
      <c r="A5" s="85" t="s">
        <v>62</v>
      </c>
      <c r="B5" s="86" t="s">
        <v>63</v>
      </c>
      <c r="C5" s="85" t="s">
        <v>7</v>
      </c>
      <c r="D5" s="86" t="s">
        <v>64</v>
      </c>
      <c r="E5" s="87" t="s">
        <v>191</v>
      </c>
      <c r="F5" s="88" t="s">
        <v>65</v>
      </c>
      <c r="G5" s="88" t="s">
        <v>216</v>
      </c>
      <c r="H5" s="87" t="s">
        <v>192</v>
      </c>
      <c r="I5" s="87" t="s">
        <v>66</v>
      </c>
      <c r="J5" s="87" t="s">
        <v>67</v>
      </c>
    </row>
    <row r="6" spans="1:10" ht="12.75">
      <c r="A6" s="89"/>
      <c r="B6" s="134" t="s">
        <v>68</v>
      </c>
      <c r="C6" s="135"/>
      <c r="D6" s="135"/>
      <c r="E6" s="135"/>
      <c r="F6" s="135"/>
      <c r="G6" s="135"/>
      <c r="H6" s="135"/>
      <c r="I6" s="135"/>
      <c r="J6" s="136"/>
    </row>
    <row r="7" spans="1:10" ht="89.25">
      <c r="A7" s="85">
        <v>1</v>
      </c>
      <c r="B7" s="91" t="s">
        <v>206</v>
      </c>
      <c r="C7" s="92" t="s">
        <v>204</v>
      </c>
      <c r="D7" s="87" t="s">
        <v>211</v>
      </c>
      <c r="E7" s="87" t="s">
        <v>215</v>
      </c>
      <c r="F7" s="88" t="s">
        <v>214</v>
      </c>
      <c r="G7" s="107" t="s">
        <v>140</v>
      </c>
      <c r="H7" s="102">
        <v>2090353.54</v>
      </c>
      <c r="I7" s="137">
        <v>434916.59</v>
      </c>
      <c r="J7" s="93">
        <v>11</v>
      </c>
    </row>
    <row r="8" spans="1:10" ht="76.5">
      <c r="A8" s="85">
        <v>2</v>
      </c>
      <c r="B8" s="91" t="s">
        <v>205</v>
      </c>
      <c r="C8" s="93" t="s">
        <v>207</v>
      </c>
      <c r="D8" s="87" t="s">
        <v>211</v>
      </c>
      <c r="E8" s="87" t="s">
        <v>212</v>
      </c>
      <c r="F8" s="88" t="s">
        <v>213</v>
      </c>
      <c r="G8" s="107" t="s">
        <v>139</v>
      </c>
      <c r="H8" s="103">
        <v>9061807.32</v>
      </c>
      <c r="I8" s="103">
        <v>223608.4</v>
      </c>
      <c r="J8" s="93">
        <v>10</v>
      </c>
    </row>
    <row r="9" spans="1:10" ht="12.75">
      <c r="A9" s="85"/>
      <c r="B9" s="91"/>
      <c r="C9" s="93"/>
      <c r="D9" s="93"/>
      <c r="E9" s="87"/>
      <c r="F9" s="88"/>
      <c r="G9" s="88"/>
      <c r="H9" s="103"/>
      <c r="I9" s="93"/>
      <c r="J9" s="93"/>
    </row>
    <row r="10" spans="1:10" ht="12.75">
      <c r="A10" s="85"/>
      <c r="B10" s="95"/>
      <c r="C10" s="93"/>
      <c r="D10" s="93"/>
      <c r="E10" s="87"/>
      <c r="F10" s="88"/>
      <c r="G10" s="88"/>
      <c r="H10" s="103"/>
      <c r="I10" s="93"/>
      <c r="J10" s="93"/>
    </row>
    <row r="14" ht="12.75">
      <c r="B14" t="s">
        <v>201</v>
      </c>
    </row>
    <row r="16" ht="12.75">
      <c r="B16" t="s">
        <v>202</v>
      </c>
    </row>
  </sheetData>
  <sheetProtection/>
  <mergeCells count="2">
    <mergeCell ref="A3:J3"/>
    <mergeCell ref="B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2018-04-11T04:36:15Z</cp:lastPrinted>
  <dcterms:created xsi:type="dcterms:W3CDTF">2011-09-26T05:32:18Z</dcterms:created>
  <dcterms:modified xsi:type="dcterms:W3CDTF">2018-04-11T04:36:38Z</dcterms:modified>
  <cp:category/>
  <cp:version/>
  <cp:contentType/>
  <cp:contentStatus/>
</cp:coreProperties>
</file>