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AU35" i="1"/>
  <c r="AV35"/>
  <c r="AW35"/>
  <c r="AX35"/>
  <c r="AT35"/>
  <c r="BD36"/>
  <c r="AY36"/>
  <c r="AT36"/>
  <c r="AO36"/>
  <c r="AF36"/>
  <c r="AE36"/>
  <c r="BD11" l="1"/>
  <c r="BD12"/>
  <c r="BD13"/>
  <c r="BD14"/>
  <c r="BD15"/>
  <c r="BD17"/>
  <c r="BD18"/>
  <c r="BD19"/>
  <c r="BD20"/>
  <c r="BD21"/>
  <c r="BD23"/>
  <c r="BD24"/>
  <c r="BD25"/>
  <c r="BD26"/>
  <c r="BD27"/>
  <c r="BD28"/>
  <c r="BD31"/>
  <c r="BD32"/>
  <c r="BD33"/>
  <c r="BD34"/>
  <c r="BD35"/>
  <c r="BD37"/>
  <c r="BD38"/>
  <c r="AY11"/>
  <c r="AY12"/>
  <c r="AY13"/>
  <c r="AY14"/>
  <c r="AY15"/>
  <c r="AY17"/>
  <c r="AY18"/>
  <c r="AY19"/>
  <c r="AY20"/>
  <c r="AY21"/>
  <c r="AY23"/>
  <c r="AY24"/>
  <c r="AY25"/>
  <c r="AY26"/>
  <c r="AY27"/>
  <c r="AY28"/>
  <c r="AY31"/>
  <c r="AY32"/>
  <c r="AY33"/>
  <c r="AY34"/>
  <c r="AY35"/>
  <c r="AY37"/>
  <c r="AY38"/>
  <c r="AT11"/>
  <c r="AT12"/>
  <c r="AT13"/>
  <c r="AT14"/>
  <c r="AT15"/>
  <c r="AT17"/>
  <c r="AT18"/>
  <c r="AT19"/>
  <c r="AT20"/>
  <c r="AT21"/>
  <c r="AT23"/>
  <c r="AT24"/>
  <c r="AT25"/>
  <c r="AT26"/>
  <c r="AT27"/>
  <c r="AT28"/>
  <c r="AT31"/>
  <c r="AT32"/>
  <c r="AT33"/>
  <c r="AT37"/>
  <c r="AT38"/>
  <c r="AO11"/>
  <c r="AO12"/>
  <c r="AO13"/>
  <c r="AO14"/>
  <c r="AO15"/>
  <c r="AO17"/>
  <c r="AO18"/>
  <c r="AO19"/>
  <c r="AO20"/>
  <c r="AO21"/>
  <c r="AO23"/>
  <c r="AO24"/>
  <c r="AO25"/>
  <c r="AO26"/>
  <c r="AO27"/>
  <c r="AO28"/>
  <c r="AO31"/>
  <c r="AO33"/>
  <c r="AO37"/>
  <c r="AO3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7"/>
  <c r="AF38"/>
  <c r="AF39"/>
  <c r="AF40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7"/>
  <c r="AE38"/>
  <c r="AE39"/>
  <c r="AE40"/>
  <c r="AF8"/>
  <c r="AE8"/>
  <c r="AG22"/>
  <c r="AH22"/>
  <c r="AI22"/>
  <c r="AJ22"/>
  <c r="AK22"/>
  <c r="AL22"/>
  <c r="AM22"/>
  <c r="AN22"/>
  <c r="AP22"/>
  <c r="AQ22"/>
  <c r="AR22"/>
  <c r="AS22"/>
  <c r="AO22" s="1"/>
  <c r="AU22"/>
  <c r="AV22"/>
  <c r="AW22"/>
  <c r="AX22"/>
  <c r="AT22" s="1"/>
  <c r="AZ22"/>
  <c r="BA22"/>
  <c r="BB22"/>
  <c r="BC22"/>
  <c r="AY22" s="1"/>
  <c r="BE22"/>
  <c r="BF22"/>
  <c r="BG22"/>
  <c r="BH22"/>
  <c r="BD22" s="1"/>
  <c r="BI40" l="1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AG34"/>
  <c r="AH34"/>
  <c r="AI34"/>
  <c r="AJ34"/>
  <c r="AK34"/>
  <c r="AL34"/>
  <c r="AM34"/>
  <c r="AN34"/>
  <c r="AP34"/>
  <c r="AQ34"/>
  <c r="AR34"/>
  <c r="AU34"/>
  <c r="AV34"/>
  <c r="AV8" s="1"/>
  <c r="AV40" s="1"/>
  <c r="AV39" s="1"/>
  <c r="AW34"/>
  <c r="AZ34"/>
  <c r="BA34"/>
  <c r="BB34"/>
  <c r="BC34"/>
  <c r="BE34"/>
  <c r="BF34"/>
  <c r="BG34"/>
  <c r="BH34"/>
  <c r="AG35"/>
  <c r="AH35"/>
  <c r="AI35"/>
  <c r="AJ35"/>
  <c r="AK35"/>
  <c r="AL35"/>
  <c r="AM35"/>
  <c r="AN35"/>
  <c r="AP35"/>
  <c r="AQ35"/>
  <c r="AR35"/>
  <c r="AS35"/>
  <c r="AO35" s="1"/>
  <c r="AZ35"/>
  <c r="BA35"/>
  <c r="BB35"/>
  <c r="BC35"/>
  <c r="BE35"/>
  <c r="BF35"/>
  <c r="BG35"/>
  <c r="BH35"/>
  <c r="AG29"/>
  <c r="AH29"/>
  <c r="AI29"/>
  <c r="AJ29"/>
  <c r="AK29"/>
  <c r="AL29"/>
  <c r="AM29"/>
  <c r="AN29"/>
  <c r="AR29"/>
  <c r="AS29"/>
  <c r="AV29"/>
  <c r="AW29"/>
  <c r="AX29"/>
  <c r="BA29"/>
  <c r="BB29"/>
  <c r="BC29"/>
  <c r="BF29"/>
  <c r="BG29"/>
  <c r="BH29"/>
  <c r="AG30"/>
  <c r="AH30"/>
  <c r="AI30"/>
  <c r="AJ30"/>
  <c r="AK30"/>
  <c r="AL30"/>
  <c r="AM30"/>
  <c r="AN30"/>
  <c r="AP30"/>
  <c r="AO30" s="1"/>
  <c r="AQ30"/>
  <c r="AR30"/>
  <c r="AS30"/>
  <c r="AU30"/>
  <c r="AT30" s="1"/>
  <c r="AV30"/>
  <c r="AW30"/>
  <c r="AX30"/>
  <c r="AZ30"/>
  <c r="AY30" s="1"/>
  <c r="BA30"/>
  <c r="BB30"/>
  <c r="BC30"/>
  <c r="BE30"/>
  <c r="BD30" s="1"/>
  <c r="BF30"/>
  <c r="BG30"/>
  <c r="BH30"/>
  <c r="AG32"/>
  <c r="AH32"/>
  <c r="AI32"/>
  <c r="AJ32"/>
  <c r="AK32"/>
  <c r="AL32"/>
  <c r="AM32"/>
  <c r="AN32"/>
  <c r="AP32"/>
  <c r="AQ32"/>
  <c r="AO32" s="1"/>
  <c r="AR32"/>
  <c r="AS32"/>
  <c r="AU32"/>
  <c r="AV32"/>
  <c r="AW32"/>
  <c r="AX32"/>
  <c r="AZ32"/>
  <c r="BA32"/>
  <c r="BB32"/>
  <c r="BC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DE32"/>
  <c r="DF32"/>
  <c r="DG32"/>
  <c r="DH32"/>
  <c r="DI32"/>
  <c r="DJ32"/>
  <c r="DK32"/>
  <c r="DL32"/>
  <c r="DM32"/>
  <c r="DN32"/>
  <c r="DO32"/>
  <c r="DP32"/>
  <c r="AG16"/>
  <c r="AH16"/>
  <c r="AI16"/>
  <c r="AJ16"/>
  <c r="AK16"/>
  <c r="AL16"/>
  <c r="AM16"/>
  <c r="AN16"/>
  <c r="AP16"/>
  <c r="AQ16"/>
  <c r="AO16" s="1"/>
  <c r="AR16"/>
  <c r="AS16"/>
  <c r="AU16"/>
  <c r="AV16"/>
  <c r="AW16"/>
  <c r="AX16"/>
  <c r="AT16" s="1"/>
  <c r="AZ16"/>
  <c r="BA16"/>
  <c r="BB16"/>
  <c r="BC16"/>
  <c r="AY16" s="1"/>
  <c r="BE16"/>
  <c r="BF16"/>
  <c r="BG16"/>
  <c r="BH16"/>
  <c r="BD16" s="1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CK16"/>
  <c r="CL16"/>
  <c r="CM16"/>
  <c r="CN16"/>
  <c r="CO16"/>
  <c r="CP16"/>
  <c r="CQ16"/>
  <c r="CR16"/>
  <c r="CS16"/>
  <c r="CT16"/>
  <c r="CU16"/>
  <c r="CV16"/>
  <c r="CW16"/>
  <c r="CX16"/>
  <c r="CY16"/>
  <c r="CZ16"/>
  <c r="DA16"/>
  <c r="DB16"/>
  <c r="DC16"/>
  <c r="DD16"/>
  <c r="DE16"/>
  <c r="DF16"/>
  <c r="DG16"/>
  <c r="DH16"/>
  <c r="DI16"/>
  <c r="DJ16"/>
  <c r="DK16"/>
  <c r="DL16"/>
  <c r="DM16"/>
  <c r="DN16"/>
  <c r="DO16"/>
  <c r="DP16"/>
  <c r="AG10"/>
  <c r="AH10"/>
  <c r="AI10"/>
  <c r="AJ10"/>
  <c r="AK10"/>
  <c r="AL10"/>
  <c r="AM10"/>
  <c r="AN10"/>
  <c r="AP10"/>
  <c r="AQ10"/>
  <c r="AO10" s="1"/>
  <c r="AR10"/>
  <c r="AS10"/>
  <c r="AU10"/>
  <c r="AV10"/>
  <c r="AW10"/>
  <c r="AX10"/>
  <c r="AT10" s="1"/>
  <c r="AZ10"/>
  <c r="BA10"/>
  <c r="BB10"/>
  <c r="BC10"/>
  <c r="AY10" s="1"/>
  <c r="BE10"/>
  <c r="BF10"/>
  <c r="BG10"/>
  <c r="BH10"/>
  <c r="BD10" s="1"/>
  <c r="AG9"/>
  <c r="AH9"/>
  <c r="AI9"/>
  <c r="AJ9"/>
  <c r="AK9"/>
  <c r="AL9"/>
  <c r="AM9"/>
  <c r="AN9"/>
  <c r="AP9"/>
  <c r="AQ9"/>
  <c r="AO9" s="1"/>
  <c r="AR9"/>
  <c r="AS9"/>
  <c r="AU9"/>
  <c r="AV9"/>
  <c r="AW9"/>
  <c r="AZ9"/>
  <c r="BA9"/>
  <c r="BB9"/>
  <c r="BE9"/>
  <c r="BF9"/>
  <c r="BG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CN9"/>
  <c r="CO9"/>
  <c r="CP9"/>
  <c r="CQ9"/>
  <c r="CR9"/>
  <c r="CS9"/>
  <c r="CT9"/>
  <c r="CU9"/>
  <c r="CV9"/>
  <c r="CW9"/>
  <c r="CX9"/>
  <c r="CY9"/>
  <c r="CZ9"/>
  <c r="DA9"/>
  <c r="DB9"/>
  <c r="DC9"/>
  <c r="DD9"/>
  <c r="DE9"/>
  <c r="DF9"/>
  <c r="DG9"/>
  <c r="DH9"/>
  <c r="DI9"/>
  <c r="DJ9"/>
  <c r="DK9"/>
  <c r="DL9"/>
  <c r="DM9"/>
  <c r="DN9"/>
  <c r="DO9"/>
  <c r="DP9"/>
  <c r="AG8"/>
  <c r="AG40" s="1"/>
  <c r="AG39" s="1"/>
  <c r="AH8"/>
  <c r="AH40" s="1"/>
  <c r="AH39" s="1"/>
  <c r="AI8"/>
  <c r="AI40" s="1"/>
  <c r="AI39" s="1"/>
  <c r="AJ8"/>
  <c r="AJ40" s="1"/>
  <c r="AJ39" s="1"/>
  <c r="AK8"/>
  <c r="AK40" s="1"/>
  <c r="AK39" s="1"/>
  <c r="AL8"/>
  <c r="AL40" s="1"/>
  <c r="AL39" s="1"/>
  <c r="AM8"/>
  <c r="AM40" s="1"/>
  <c r="AM39" s="1"/>
  <c r="AN8"/>
  <c r="AN40" s="1"/>
  <c r="AN39" s="1"/>
  <c r="AR8"/>
  <c r="AR40" s="1"/>
  <c r="AR39" s="1"/>
  <c r="AW8"/>
  <c r="AW40" s="1"/>
  <c r="AW39" s="1"/>
  <c r="BA8"/>
  <c r="BA40" s="1"/>
  <c r="BA39" s="1"/>
  <c r="BB8"/>
  <c r="BB40" s="1"/>
  <c r="BB39" s="1"/>
  <c r="BF8"/>
  <c r="BF40" s="1"/>
  <c r="BF39" s="1"/>
  <c r="BG8"/>
  <c r="BG40" s="1"/>
  <c r="BG39" s="1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DE35"/>
  <c r="DF35"/>
  <c r="DG35"/>
  <c r="DH35"/>
  <c r="DI35"/>
  <c r="DJ35"/>
  <c r="DK35"/>
  <c r="DL35"/>
  <c r="DM35"/>
  <c r="DN35"/>
  <c r="DO35"/>
  <c r="DP35"/>
  <c r="AX34" l="1"/>
  <c r="AT34" s="1"/>
  <c r="BE29"/>
  <c r="AZ29"/>
  <c r="AU29"/>
  <c r="BH9"/>
  <c r="BC9"/>
  <c r="AX9"/>
  <c r="AS34"/>
  <c r="AQ29"/>
  <c r="AQ8" s="1"/>
  <c r="AQ40" s="1"/>
  <c r="AP29"/>
  <c r="BD29" l="1"/>
  <c r="BE8"/>
  <c r="BE40" s="1"/>
  <c r="BE39" s="1"/>
  <c r="AY29"/>
  <c r="AZ8"/>
  <c r="AZ40" s="1"/>
  <c r="AZ39" s="1"/>
  <c r="AT29"/>
  <c r="AU8"/>
  <c r="AU40" s="1"/>
  <c r="AU39" s="1"/>
  <c r="BD9"/>
  <c r="BH8"/>
  <c r="AY9"/>
  <c r="BC8"/>
  <c r="AT9"/>
  <c r="AX8"/>
  <c r="AO34"/>
  <c r="AS8"/>
  <c r="AS40" s="1"/>
  <c r="AS39" s="1"/>
  <c r="AO29"/>
  <c r="AP8"/>
  <c r="AQ39"/>
  <c r="BH40" l="1"/>
  <c r="BD8"/>
  <c r="BC40"/>
  <c r="AY8"/>
  <c r="AX40"/>
  <c r="AT8"/>
  <c r="AP40"/>
  <c r="AO8"/>
  <c r="BH39" l="1"/>
  <c r="BD39" s="1"/>
  <c r="BD40"/>
  <c r="BC39"/>
  <c r="AY39" s="1"/>
  <c r="AY40"/>
  <c r="AX39"/>
  <c r="AT39" s="1"/>
  <c r="AT40"/>
  <c r="AP39"/>
  <c r="AO39" s="1"/>
  <c r="AO40"/>
</calcChain>
</file>

<file path=xl/sharedStrings.xml><?xml version="1.0" encoding="utf-8"?>
<sst xmlns="http://schemas.openxmlformats.org/spreadsheetml/2006/main" count="2874" uniqueCount="355">
  <si>
    <t/>
  </si>
  <si>
    <t>Единица измерения: тыс. руб.</t>
  </si>
  <si>
    <t>Наименование полномочия, 
расходного обязательства</t>
  </si>
  <si>
    <t>Код строки</t>
  </si>
  <si>
    <t>Правовое основание финансового обеспечения расходного полномочия муниципального образования</t>
  </si>
  <si>
    <t>Код группы полномочий расходных обязательств</t>
  </si>
  <si>
    <t>Код бюджетной классификации Российской Федерации</t>
  </si>
  <si>
    <t xml:space="preserve">Объем средств на исполнение расходного обязательства </t>
  </si>
  <si>
    <t>в т.ч. объем средств на исполнение расходного обязательства без учета расходов на осуществление капитальных вложений в объекты государственной (муниципальной) собственности</t>
  </si>
  <si>
    <t>Оценка стоимости расходного обязательства (полномочия) субъекта Российской Федерации</t>
  </si>
  <si>
    <t>в т.ч. оценка стоимости расходого обязательства (полномочия) субъекта Российской Федерации без учета расходов на осуществление капитальных вложений в объекты государственной (муниципальной) собственности</t>
  </si>
  <si>
    <t>Методика расчета оценки</t>
  </si>
  <si>
    <t>Российской Федерации</t>
  </si>
  <si>
    <t xml:space="preserve">субъекта Российской Федерации </t>
  </si>
  <si>
    <t>отчетный
2019 год</t>
  </si>
  <si>
    <t>текущий
2020 год</t>
  </si>
  <si>
    <t>очередной
2021 год</t>
  </si>
  <si>
    <t>плановый период</t>
  </si>
  <si>
    <t xml:space="preserve">Федеральные законы </t>
  </si>
  <si>
    <t xml:space="preserve">Указы Президента Российской Федерации </t>
  </si>
  <si>
    <t xml:space="preserve">Нормативные правовые акты Правительства Российской Федерации </t>
  </si>
  <si>
    <t xml:space="preserve">в том числе государственные программы Российской Федерации </t>
  </si>
  <si>
    <t>Акты федеральных органов исполнительной власти</t>
  </si>
  <si>
    <t>Договоры, соглашения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</si>
  <si>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</si>
  <si>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</si>
  <si>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всего</t>
  </si>
  <si>
    <t xml:space="preserve">в т.ч. за счет средств федерального бюджета </t>
  </si>
  <si>
    <t xml:space="preserve">в т.ч. за счет средств регионального бюджета </t>
  </si>
  <si>
    <t>в т.ч. за счет безвозм.поступлений, включая Фонды</t>
  </si>
  <si>
    <t>в т.ч. за счет местных бюджетов</t>
  </si>
  <si>
    <t>Всего</t>
  </si>
  <si>
    <t>2022 год</t>
  </si>
  <si>
    <t>2023 год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</si>
  <si>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</si>
  <si>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</si>
  <si>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</si>
  <si>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</si>
  <si>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номер пункта, подпункта</t>
  </si>
  <si>
    <t>раздел/подраздел</t>
  </si>
  <si>
    <t>утвержденные бюджетные назначения</t>
  </si>
  <si>
    <t>исполнено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</si>
  <si>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</si>
  <si>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</si>
  <si>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</si>
  <si>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</si>
  <si>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</si>
  <si>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</si>
  <si>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</si>
  <si>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</si>
  <si>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</si>
  <si>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</si>
  <si>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</si>
  <si>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</si>
  <si>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</si>
  <si>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</si>
  <si>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</si>
  <si>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</si>
  <si>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</si>
  <si>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</si>
  <si>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</si>
  <si>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</si>
  <si>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</si>
  <si>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</si>
  <si>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</si>
  <si>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</si>
  <si>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</si>
  <si>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</si>
  <si>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</si>
  <si>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</si>
  <si>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</si>
  <si>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</si>
  <si>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</si>
  <si>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</si>
  <si>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</si>
  <si>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</si>
  <si>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</si>
  <si>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</si>
  <si>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</si>
  <si>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</si>
  <si>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</si>
  <si>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</si>
  <si>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</si>
  <si>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</si>
  <si>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</si>
  <si>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</si>
  <si>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</si>
  <si>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</si>
  <si>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</si>
  <si>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</si>
  <si>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</si>
  <si>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</si>
  <si>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</si>
  <si>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</si>
  <si>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</si>
  <si>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</si>
  <si>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</si>
  <si>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</si>
  <si>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</si>
  <si>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</si>
  <si>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</si>
  <si>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</si>
  <si>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</si>
  <si>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</si>
  <si>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</si>
  <si>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</si>
  <si>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</si>
  <si>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</si>
  <si>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</si>
  <si>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</si>
  <si>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</si>
  <si>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</si>
  <si>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</si>
  <si>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</si>
  <si>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</si>
  <si>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</si>
  <si>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</si>
  <si>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</si>
  <si>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</si>
  <si>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</si>
  <si>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</si>
  <si>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</si>
  <si>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</si>
  <si>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</si>
  <si>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</si>
  <si>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</si>
  <si>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</si>
  <si>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</si>
  <si>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</si>
  <si>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</si>
  <si>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</si>
  <si>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</si>
  <si>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</si>
  <si>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</si>
  <si>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</si>
  <si>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</si>
  <si>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</si>
  <si>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</si>
  <si>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</si>
  <si>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</si>
  <si>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</si>
  <si>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</si>
  <si>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</si>
  <si>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</si>
  <si>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</si>
  <si>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</si>
  <si>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</si>
  <si>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</si>
  <si>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</si>
  <si>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</si>
  <si>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</si>
  <si>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</si>
  <si>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</si>
  <si>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</si>
  <si>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</si>
  <si>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</si>
  <si>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</si>
  <si>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</si>
  <si>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</si>
  <si>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</si>
  <si>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</si>
  <si>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</si>
  <si>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</si>
  <si>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</si>
  <si>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</si>
  <si>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x</t>
  </si>
  <si>
    <t>114.80</t>
  </si>
  <si>
    <t>3 404.10</t>
  </si>
  <si>
    <t>3 404.00</t>
  </si>
  <si>
    <t>0.00</t>
  </si>
  <si>
    <t>11 399.80</t>
  </si>
  <si>
    <t>11 172.60</t>
  </si>
  <si>
    <t>116.20</t>
  </si>
  <si>
    <t>612.60</t>
  </si>
  <si>
    <t>9 885.20</t>
  </si>
  <si>
    <t>117.90</t>
  </si>
  <si>
    <t>582.30</t>
  </si>
  <si>
    <t>7 257.80</t>
  </si>
  <si>
    <t>6 736.90</t>
  </si>
  <si>
    <t>123.80</t>
  </si>
  <si>
    <t>3 403.70</t>
  </si>
  <si>
    <t>5 281.90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</si>
  <si>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</si>
  <si>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</si>
  <si>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 131-ФЗ «Об общих принципах организации местного самоуправления в Российской Федерации», всего</t>
  </si>
  <si>
    <t>6502</t>
  </si>
  <si>
    <t>541.50</t>
  </si>
  <si>
    <t>541.40</t>
  </si>
  <si>
    <t>6 534.30</t>
  </si>
  <si>
    <t>6 347.30</t>
  </si>
  <si>
    <t>4 117.80</t>
  </si>
  <si>
    <t>3 641.10</t>
  </si>
  <si>
    <t>2 884.90</t>
  </si>
  <si>
    <t>541.10</t>
  </si>
  <si>
    <t>1 665.20</t>
  </si>
  <si>
    <t>5.1.1.4. обеспечение первичных мер пожарной безопасности в границах населенных пунктов сельского поселения</t>
  </si>
  <si>
    <t>6506</t>
  </si>
  <si>
    <t xml:space="preserve">1) Федеральный закон от 06.10.2003 №131-ФЗ «Об общих принципах организации местного самоуправления в Российской Федерации»
</t>
  </si>
  <si>
    <t xml:space="preserve">1)  ст.14 ч.1 п.9
</t>
  </si>
  <si>
    <t xml:space="preserve">1) 06.10.2003 - не указан
</t>
  </si>
  <si>
    <t>03/10</t>
  </si>
  <si>
    <t>519.80</t>
  </si>
  <si>
    <t>510.10</t>
  </si>
  <si>
    <t>478.70</t>
  </si>
  <si>
    <t>468.70</t>
  </si>
  <si>
    <t>метод индексации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</si>
  <si>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</si>
  <si>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</si>
  <si>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 xml:space="preserve">1)  ст.14 ч.1 п.12
</t>
  </si>
  <si>
    <t>08/01</t>
  </si>
  <si>
    <t>4 115.20</t>
  </si>
  <si>
    <t>3 991.50</t>
  </si>
  <si>
    <t>2 288.20</t>
  </si>
  <si>
    <t>1 975.90</t>
  </si>
  <si>
    <t>1 219.70</t>
  </si>
  <si>
    <t>нормативный метод</t>
  </si>
  <si>
    <t>08/04</t>
  </si>
  <si>
    <t>30.00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</si>
  <si>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</si>
  <si>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</si>
  <si>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 xml:space="preserve">1)  ст.14 ч.1 п.14
</t>
  </si>
  <si>
    <t>11/01</t>
  </si>
  <si>
    <t>114.90</t>
  </si>
  <si>
    <t>69.30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</si>
  <si>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</si>
  <si>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</si>
  <si>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 xml:space="preserve">1)  ст.14 ч.1 п.19
</t>
  </si>
  <si>
    <t>05/03</t>
  </si>
  <si>
    <t>1 754.40</t>
  </si>
  <si>
    <t>1 700.80</t>
  </si>
  <si>
    <t>1 281.60</t>
  </si>
  <si>
    <t>1 196.50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</si>
  <si>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 г. № 131-ФЗ «Об общих принципах организации местного самоуправления в Российской Федерации», всего</t>
  </si>
  <si>
    <t>6600</t>
  </si>
  <si>
    <t>1 767.50</t>
  </si>
  <si>
    <t>2 253.10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</si>
  <si>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</si>
  <si>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</si>
  <si>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 xml:space="preserve">1)  ст.14 ч.1 п.4
</t>
  </si>
  <si>
    <t>05/05</t>
  </si>
  <si>
    <t>2 670.20</t>
  </si>
  <si>
    <t>254.20</t>
  </si>
  <si>
    <t>100.00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</si>
  <si>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</si>
  <si>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6603</t>
  </si>
  <si>
    <t xml:space="preserve">1)  ст.14 ч.1 п.5
</t>
  </si>
  <si>
    <t>04/09</t>
  </si>
  <si>
    <t>1 411.70</t>
  </si>
  <si>
    <t>1 702.80</t>
  </si>
  <si>
    <t>5.1.2.4.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</si>
  <si>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6604</t>
  </si>
  <si>
    <t xml:space="preserve">1)  ст.14 ч.1 п.6
</t>
  </si>
  <si>
    <t>05/01</t>
  </si>
  <si>
    <t>115.50</t>
  </si>
  <si>
    <t>119.30</t>
  </si>
  <si>
    <t>5.1.2.12. участие в предупреждении и ликвидации последствий чрезвычайных ситуаций в границах сельского поселения</t>
  </si>
  <si>
    <t>6612</t>
  </si>
  <si>
    <t xml:space="preserve">1)  ст.14 ч.1 п.8
</t>
  </si>
  <si>
    <t>03/09</t>
  </si>
  <si>
    <t>3.30</t>
  </si>
  <si>
    <t>5.1.2.17. участие в организации деятельности по накоплению (в том числе раздельному накоплению) и транспортированию твердых коммунальных отходов</t>
  </si>
  <si>
    <t>6617</t>
  </si>
  <si>
    <t xml:space="preserve">1)  ст.14 ч.1 п.18
</t>
  </si>
  <si>
    <t>06/05</t>
  </si>
  <si>
    <t>78.00</t>
  </si>
  <si>
    <t>814.70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</si>
  <si>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</si>
  <si>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</si>
  <si>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3 051.90</t>
  </si>
  <si>
    <t>3 011.70</t>
  </si>
  <si>
    <t>3 001.90</t>
  </si>
  <si>
    <t>1 849.20</t>
  </si>
  <si>
    <t>1 598.90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</si>
  <si>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</si>
  <si>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</si>
  <si>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 xml:space="preserve">1)  ст.17 ч.1 п.9
</t>
  </si>
  <si>
    <t>01/04</t>
  </si>
  <si>
    <t>1 065.10</t>
  </si>
  <si>
    <t>1 024.90</t>
  </si>
  <si>
    <t>1 712.70</t>
  </si>
  <si>
    <t>566.90</t>
  </si>
  <si>
    <t>01/13</t>
  </si>
  <si>
    <t>40.20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</si>
  <si>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</si>
  <si>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</si>
  <si>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911.30</t>
  </si>
  <si>
    <t>450.60</t>
  </si>
  <si>
    <t>318.30</t>
  </si>
  <si>
    <t>01/06</t>
  </si>
  <si>
    <t>408.70</t>
  </si>
  <si>
    <t>331.30</t>
  </si>
  <si>
    <t>5.2.6. принятие устава муниципального образования и внесение в него изменений и дополнений, издание муниципальных правовых актов</t>
  </si>
  <si>
    <t>6806</t>
  </si>
  <si>
    <t xml:space="preserve">1)  ст.17 ч.1 п.1
</t>
  </si>
  <si>
    <t>01/02</t>
  </si>
  <si>
    <t>626.60</t>
  </si>
  <si>
    <t>507.30</t>
  </si>
  <si>
    <t>632.70</t>
  </si>
  <si>
    <t>382.40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</si>
  <si>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</si>
  <si>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</si>
  <si>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114.40</t>
  </si>
  <si>
    <t>30.30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</si>
  <si>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</si>
  <si>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</si>
  <si>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</si>
  <si>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</si>
  <si>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 xml:space="preserve">1) Федеральный закон от 28.03.1998 №53-ФЗ «О воинской обязанности и военной службе»
</t>
  </si>
  <si>
    <t xml:space="preserve">1) в целом
</t>
  </si>
  <si>
    <t xml:space="preserve">1) 02.04.1998 - не указан
</t>
  </si>
  <si>
    <t>02/03</t>
  </si>
  <si>
    <t>5.4.2. за счет субвенций, предоставленных из бюджета субъекта Российской Федерации, всего</t>
  </si>
  <si>
    <t>7400</t>
  </si>
  <si>
    <t>5.4.2.36. на социальную поддержку и социальное обслуживание граждан пожилого возраста и инвалидов, граждан, находящихся в трудной жизненной ситуации, а также детей-сирот, безнадзорных детей, детей, оставшихся без попечения родителей (за исключением детей, обучающихся в федеральных образовательных учреждениях), социальную поддержку ветеранов труда, лиц, проработавших в тылу в период Великой Отечественной войны 1941 - 1945 годов, семей, имеющих детей (в том числе многодетных семей, одиноких родителей), жертв политических репрессий, малоимущих граждан, в том числе за счет предоставления субвенций местным бюджетам для выплаты пособий на оплату проезда на общественном транспорте, иных социальных пособий,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граждан, в том числе льгот по оплате услуг связи, организацию предоставления гражданам субсидий на оплату жилых помещений и коммунальных услуг (в части предоставления мер социальной поддержки льготным категориям граждан)</t>
  </si>
  <si>
    <t>7436</t>
  </si>
  <si>
    <t xml:space="preserve">1) Закон Челябинской области от 28.01.2010 №528-ЗО «"О мерах социальной поддержки отдельных категорий граждан, работающих и проживающих в сельских населенных пунктах и рабочих поселках Челябинской области"»
</t>
  </si>
  <si>
    <t xml:space="preserve">1) 28.01.2010 - не указан
</t>
  </si>
  <si>
    <t>10/03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</si>
  <si>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</si>
  <si>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</si>
  <si>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28.90</t>
  </si>
  <si>
    <t>28.70</t>
  </si>
  <si>
    <t>5.6.2. по предоставлению иных межбюджетных трансфертов, всего</t>
  </si>
  <si>
    <t>7800</t>
  </si>
  <si>
    <t>5.6.2.1.3. осуществление полномочий по внешнему муниципальному финансовому контролю</t>
  </si>
  <si>
    <t>7804</t>
  </si>
  <si>
    <t xml:space="preserve">1) Закон Челябинской области от 30.09.2008 №314-ЗО «"О межбюджетных отношениях в Челябинской области"»
</t>
  </si>
  <si>
    <t xml:space="preserve">1) 01.01.2009 - не указан
</t>
  </si>
  <si>
    <t>28.30</t>
  </si>
  <si>
    <t>5.6.2.1.5. на переданные полномочия по составлению проекта бюджета поселения, исполнению бюджета поселения, составления отчета об исполнеии бюджета поселения.</t>
  </si>
  <si>
    <t>7806</t>
  </si>
  <si>
    <t>0.60</t>
  </si>
  <si>
    <t>0.40</t>
  </si>
  <si>
    <t>Итого расходных обязательств муниципальных образований без учета внутренних оборотов</t>
  </si>
  <si>
    <t>10600</t>
  </si>
  <si>
    <t>11 370.90</t>
  </si>
  <si>
    <t>11 143.70</t>
  </si>
  <si>
    <t>9 856.50</t>
  </si>
  <si>
    <t>Итого расходных обязательств муниципальных образований</t>
  </si>
  <si>
    <t>10700</t>
  </si>
  <si>
    <t>РЕЕСТР РАСХОДНЫХ ОБЯЗАТЕЛЬСТВ КРАСНООКТЯБРЬСКОГО СЕЛЬСКОГО ПОСЕЛЕНИЯ НА 2021 ГОД И НА ПЛАНОВЫЙ ПЕРИОД 2022 И 2023 ГОДОВ</t>
  </si>
  <si>
    <t>отчетный 2019 год</t>
  </si>
  <si>
    <t>текущий 2020 год</t>
  </si>
  <si>
    <t>очередной 2021 год</t>
  </si>
  <si>
    <t xml:space="preserve"> Глава Краснооктябрьского сельского поселения </t>
  </si>
  <si>
    <t>А.М.Майоров</t>
  </si>
  <si>
    <t xml:space="preserve"> Финансовый директор </t>
  </si>
  <si>
    <t xml:space="preserve"> Н.С.Пелих 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</si>
  <si>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</si>
  <si>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</si>
  <si>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 xml:space="preserve">1)  ст.17 ч.1 п.5
</t>
  </si>
  <si>
    <t>01/07</t>
  </si>
  <si>
    <t>5.6.2.1.1. организация работы в сфере закупок товаров, работ, услуг для обеспечения муниципальных нужд</t>
  </si>
  <si>
    <t>7802</t>
  </si>
  <si>
    <t>7.40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</si>
</sst>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  <family val="2"/>
    </font>
    <font>
      <b/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2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right" vertical="top" wrapText="1"/>
    </xf>
    <xf numFmtId="0" fontId="0" fillId="0" borderId="2" xfId="0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Q46"/>
  <sheetViews>
    <sheetView tabSelected="1" zoomScale="70" zoomScaleNormal="70" workbookViewId="0">
      <selection activeCell="AF9" sqref="AF9"/>
    </sheetView>
  </sheetViews>
  <sheetFormatPr defaultRowHeight="12.75"/>
  <cols>
    <col min="1" max="1" width="30" customWidth="1"/>
    <col min="2" max="2" width="8.6640625" customWidth="1"/>
    <col min="3" max="3" width="24.6640625" customWidth="1"/>
    <col min="4" max="4" width="8.6640625" customWidth="1"/>
    <col min="5" max="5" width="8.1640625" customWidth="1"/>
    <col min="6" max="22" width="8.6640625" hidden="1" customWidth="1"/>
    <col min="23" max="23" width="18" customWidth="1"/>
    <col min="24" max="24" width="8.6640625" customWidth="1"/>
    <col min="25" max="25" width="8.33203125" customWidth="1"/>
    <col min="26" max="28" width="8.6640625" hidden="1" customWidth="1"/>
    <col min="29" max="30" width="8.6640625" customWidth="1"/>
    <col min="31" max="32" width="10.6640625" customWidth="1"/>
    <col min="33" max="34" width="8.6640625" customWidth="1"/>
    <col min="35" max="35" width="9.6640625" customWidth="1"/>
    <col min="36" max="36" width="10.5" customWidth="1"/>
    <col min="37" max="38" width="8.6640625" customWidth="1"/>
    <col min="39" max="39" width="10" customWidth="1"/>
    <col min="40" max="41" width="10.5" customWidth="1"/>
    <col min="42" max="44" width="8.6640625" customWidth="1"/>
    <col min="45" max="46" width="9.33203125" customWidth="1"/>
    <col min="47" max="49" width="8.6640625" customWidth="1"/>
    <col min="50" max="50" width="9.33203125" customWidth="1"/>
    <col min="51" max="59" width="8.6640625" customWidth="1"/>
    <col min="60" max="60" width="8.33203125" customWidth="1"/>
    <col min="61" max="61" width="0.1640625" hidden="1" customWidth="1"/>
    <col min="62" max="84" width="8.6640625" hidden="1" customWidth="1"/>
    <col min="85" max="85" width="8.33203125" hidden="1" customWidth="1"/>
    <col min="86" max="120" width="8.6640625" hidden="1" customWidth="1"/>
    <col min="121" max="121" width="8.6640625" customWidth="1"/>
  </cols>
  <sheetData>
    <row r="1" spans="1:121" ht="36.75" customHeight="1">
      <c r="A1" s="19" t="s">
        <v>340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</row>
    <row r="2" spans="1:12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1" t="s">
        <v>0</v>
      </c>
      <c r="V2" s="1" t="s">
        <v>0</v>
      </c>
      <c r="W2" s="1" t="s">
        <v>0</v>
      </c>
      <c r="X2" s="1" t="s">
        <v>0</v>
      </c>
      <c r="Y2" s="1" t="s">
        <v>0</v>
      </c>
      <c r="Z2" s="1" t="s">
        <v>0</v>
      </c>
      <c r="AA2" s="1" t="s">
        <v>0</v>
      </c>
      <c r="AB2" s="1" t="s">
        <v>0</v>
      </c>
      <c r="AC2" s="1" t="s">
        <v>0</v>
      </c>
      <c r="AD2" s="1" t="s">
        <v>0</v>
      </c>
      <c r="AE2" s="1" t="s">
        <v>0</v>
      </c>
      <c r="AF2" s="1" t="s">
        <v>0</v>
      </c>
      <c r="AG2" s="1" t="s">
        <v>0</v>
      </c>
      <c r="AH2" s="1" t="s">
        <v>0</v>
      </c>
      <c r="AI2" s="1" t="s">
        <v>0</v>
      </c>
      <c r="AJ2" s="1" t="s">
        <v>0</v>
      </c>
      <c r="AK2" s="1" t="s">
        <v>0</v>
      </c>
      <c r="AL2" s="1" t="s">
        <v>0</v>
      </c>
      <c r="AM2" s="1" t="s">
        <v>0</v>
      </c>
      <c r="AN2" s="1" t="s">
        <v>0</v>
      </c>
      <c r="AO2" s="1" t="s">
        <v>0</v>
      </c>
      <c r="AP2" s="1" t="s">
        <v>0</v>
      </c>
      <c r="AQ2" s="1" t="s">
        <v>0</v>
      </c>
      <c r="AR2" s="1" t="s">
        <v>0</v>
      </c>
      <c r="AS2" s="1" t="s">
        <v>0</v>
      </c>
      <c r="AT2" s="1" t="s">
        <v>0</v>
      </c>
      <c r="AU2" s="1" t="s">
        <v>0</v>
      </c>
      <c r="AV2" s="1" t="s">
        <v>0</v>
      </c>
      <c r="AW2" s="1" t="s">
        <v>0</v>
      </c>
      <c r="AX2" s="1" t="s">
        <v>0</v>
      </c>
      <c r="AY2" s="1" t="s">
        <v>0</v>
      </c>
      <c r="AZ2" s="1" t="s">
        <v>0</v>
      </c>
      <c r="BA2" s="1" t="s">
        <v>0</v>
      </c>
      <c r="BB2" s="1" t="s">
        <v>0</v>
      </c>
      <c r="BC2" s="1" t="s">
        <v>0</v>
      </c>
      <c r="BD2" s="1" t="s">
        <v>0</v>
      </c>
      <c r="BE2" s="1" t="s">
        <v>0</v>
      </c>
      <c r="BF2" s="1" t="s">
        <v>0</v>
      </c>
      <c r="BG2" s="1" t="s">
        <v>0</v>
      </c>
      <c r="BH2" s="1" t="s">
        <v>0</v>
      </c>
      <c r="BI2" s="1" t="s">
        <v>0</v>
      </c>
      <c r="BJ2" s="1" t="s">
        <v>0</v>
      </c>
      <c r="BK2" s="1" t="s">
        <v>0</v>
      </c>
      <c r="BL2" s="1" t="s">
        <v>0</v>
      </c>
      <c r="BM2" s="1" t="s">
        <v>0</v>
      </c>
      <c r="BN2" s="1" t="s">
        <v>0</v>
      </c>
      <c r="BO2" s="1" t="s">
        <v>0</v>
      </c>
      <c r="BP2" s="1" t="s">
        <v>0</v>
      </c>
      <c r="BQ2" s="1" t="s">
        <v>0</v>
      </c>
      <c r="BR2" s="1" t="s">
        <v>0</v>
      </c>
      <c r="BS2" s="1" t="s">
        <v>0</v>
      </c>
      <c r="BT2" s="1" t="s">
        <v>0</v>
      </c>
      <c r="BU2" s="1" t="s">
        <v>0</v>
      </c>
      <c r="BV2" s="1" t="s">
        <v>0</v>
      </c>
      <c r="BW2" s="1" t="s">
        <v>0</v>
      </c>
      <c r="BX2" s="1" t="s">
        <v>0</v>
      </c>
      <c r="BY2" s="1" t="s">
        <v>0</v>
      </c>
      <c r="BZ2" s="1" t="s">
        <v>0</v>
      </c>
      <c r="CA2" s="1" t="s">
        <v>0</v>
      </c>
      <c r="CB2" s="1" t="s">
        <v>0</v>
      </c>
      <c r="CC2" s="1" t="s">
        <v>0</v>
      </c>
      <c r="CD2" s="1" t="s">
        <v>0</v>
      </c>
      <c r="CE2" s="1" t="s">
        <v>0</v>
      </c>
      <c r="CF2" s="1" t="s">
        <v>0</v>
      </c>
      <c r="CG2" s="1" t="s">
        <v>0</v>
      </c>
      <c r="CH2" s="1" t="s">
        <v>0</v>
      </c>
      <c r="CI2" s="1" t="s">
        <v>0</v>
      </c>
      <c r="CJ2" s="1" t="s">
        <v>0</v>
      </c>
      <c r="CK2" s="1" t="s">
        <v>0</v>
      </c>
      <c r="CL2" s="1" t="s">
        <v>0</v>
      </c>
      <c r="CM2" s="1" t="s">
        <v>0</v>
      </c>
      <c r="CN2" s="1" t="s">
        <v>0</v>
      </c>
      <c r="CO2" s="1" t="s">
        <v>0</v>
      </c>
      <c r="CP2" s="1" t="s">
        <v>0</v>
      </c>
      <c r="CQ2" s="1" t="s">
        <v>0</v>
      </c>
      <c r="CR2" s="1" t="s">
        <v>0</v>
      </c>
      <c r="CS2" s="1" t="s">
        <v>0</v>
      </c>
      <c r="CT2" s="1" t="s">
        <v>0</v>
      </c>
      <c r="CU2" s="1" t="s">
        <v>0</v>
      </c>
      <c r="CV2" s="1" t="s">
        <v>0</v>
      </c>
      <c r="CW2" s="1" t="s">
        <v>0</v>
      </c>
      <c r="CX2" s="1" t="s">
        <v>0</v>
      </c>
      <c r="CY2" s="1" t="s">
        <v>0</v>
      </c>
      <c r="CZ2" s="1" t="s">
        <v>0</v>
      </c>
      <c r="DA2" s="1" t="s">
        <v>0</v>
      </c>
      <c r="DB2" s="1" t="s">
        <v>0</v>
      </c>
      <c r="DC2" s="1" t="s">
        <v>0</v>
      </c>
      <c r="DD2" s="1" t="s">
        <v>0</v>
      </c>
      <c r="DE2" s="1" t="s">
        <v>0</v>
      </c>
      <c r="DF2" s="1" t="s">
        <v>0</v>
      </c>
      <c r="DG2" s="1" t="s">
        <v>0</v>
      </c>
      <c r="DH2" s="1" t="s">
        <v>0</v>
      </c>
      <c r="DI2" s="1" t="s">
        <v>0</v>
      </c>
      <c r="DJ2" s="1" t="s">
        <v>0</v>
      </c>
      <c r="DK2" s="1" t="s">
        <v>0</v>
      </c>
      <c r="DL2" s="1" t="s">
        <v>0</v>
      </c>
      <c r="DM2" s="1" t="s">
        <v>0</v>
      </c>
      <c r="DN2" s="1" t="s">
        <v>0</v>
      </c>
      <c r="DO2" s="1" t="s">
        <v>0</v>
      </c>
      <c r="DP2" s="1" t="s">
        <v>0</v>
      </c>
      <c r="DQ2" s="1" t="s">
        <v>0</v>
      </c>
    </row>
    <row r="3" spans="1:121">
      <c r="A3" s="18" t="s">
        <v>2</v>
      </c>
      <c r="B3" s="18" t="s">
        <v>3</v>
      </c>
      <c r="C3" s="18" t="s">
        <v>4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 t="s">
        <v>5</v>
      </c>
      <c r="AD3" s="18" t="s">
        <v>6</v>
      </c>
      <c r="AE3" s="18" t="s">
        <v>7</v>
      </c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 t="s">
        <v>8</v>
      </c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 t="s">
        <v>9</v>
      </c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 t="s">
        <v>10</v>
      </c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20" t="s">
        <v>11</v>
      </c>
    </row>
    <row r="4" spans="1:121">
      <c r="A4" s="18" t="s">
        <v>0</v>
      </c>
      <c r="B4" s="18" t="s">
        <v>0</v>
      </c>
      <c r="C4" s="18" t="s">
        <v>12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 t="s">
        <v>13</v>
      </c>
      <c r="X4" s="18"/>
      <c r="Y4" s="18"/>
      <c r="Z4" s="18"/>
      <c r="AA4" s="18"/>
      <c r="AB4" s="18"/>
      <c r="AC4" s="18" t="s">
        <v>0</v>
      </c>
      <c r="AD4" s="18" t="s">
        <v>0</v>
      </c>
      <c r="AE4" s="21" t="s">
        <v>341</v>
      </c>
      <c r="AF4" s="18"/>
      <c r="AG4" s="18"/>
      <c r="AH4" s="18"/>
      <c r="AI4" s="18"/>
      <c r="AJ4" s="18"/>
      <c r="AK4" s="18"/>
      <c r="AL4" s="18"/>
      <c r="AM4" s="18"/>
      <c r="AN4" s="18"/>
      <c r="AO4" s="21" t="s">
        <v>342</v>
      </c>
      <c r="AP4" s="18"/>
      <c r="AQ4" s="18"/>
      <c r="AR4" s="18"/>
      <c r="AS4" s="18"/>
      <c r="AT4" s="21" t="s">
        <v>343</v>
      </c>
      <c r="AU4" s="18"/>
      <c r="AV4" s="18"/>
      <c r="AW4" s="18"/>
      <c r="AX4" s="18"/>
      <c r="AY4" s="18" t="s">
        <v>17</v>
      </c>
      <c r="AZ4" s="18"/>
      <c r="BA4" s="18"/>
      <c r="BB4" s="18"/>
      <c r="BC4" s="18"/>
      <c r="BD4" s="18"/>
      <c r="BE4" s="18"/>
      <c r="BF4" s="18"/>
      <c r="BG4" s="18"/>
      <c r="BH4" s="18"/>
      <c r="BI4" s="18" t="s">
        <v>14</v>
      </c>
      <c r="BJ4" s="18"/>
      <c r="BK4" s="18"/>
      <c r="BL4" s="18"/>
      <c r="BM4" s="18"/>
      <c r="BN4" s="18"/>
      <c r="BO4" s="18"/>
      <c r="BP4" s="18"/>
      <c r="BQ4" s="18"/>
      <c r="BR4" s="18"/>
      <c r="BS4" s="18" t="s">
        <v>15</v>
      </c>
      <c r="BT4" s="18"/>
      <c r="BU4" s="18"/>
      <c r="BV4" s="18"/>
      <c r="BW4" s="18"/>
      <c r="BX4" s="18" t="s">
        <v>16</v>
      </c>
      <c r="BY4" s="18"/>
      <c r="BZ4" s="18"/>
      <c r="CA4" s="18"/>
      <c r="CB4" s="18"/>
      <c r="CC4" s="18" t="s">
        <v>17</v>
      </c>
      <c r="CD4" s="18"/>
      <c r="CE4" s="18"/>
      <c r="CF4" s="18"/>
      <c r="CG4" s="18"/>
      <c r="CH4" s="18"/>
      <c r="CI4" s="18"/>
      <c r="CJ4" s="18"/>
      <c r="CK4" s="18"/>
      <c r="CL4" s="18"/>
      <c r="CM4" s="18" t="s">
        <v>14</v>
      </c>
      <c r="CN4" s="18"/>
      <c r="CO4" s="18"/>
      <c r="CP4" s="18"/>
      <c r="CQ4" s="18"/>
      <c r="CR4" s="18" t="s">
        <v>15</v>
      </c>
      <c r="CS4" s="18"/>
      <c r="CT4" s="18"/>
      <c r="CU4" s="18"/>
      <c r="CV4" s="18"/>
      <c r="CW4" s="18" t="s">
        <v>16</v>
      </c>
      <c r="CX4" s="18"/>
      <c r="CY4" s="18"/>
      <c r="CZ4" s="18"/>
      <c r="DA4" s="18"/>
      <c r="DB4" s="18" t="s">
        <v>14</v>
      </c>
      <c r="DC4" s="18"/>
      <c r="DD4" s="18"/>
      <c r="DE4" s="18"/>
      <c r="DF4" s="18"/>
      <c r="DG4" s="18" t="s">
        <v>15</v>
      </c>
      <c r="DH4" s="18"/>
      <c r="DI4" s="18"/>
      <c r="DJ4" s="18"/>
      <c r="DK4" s="18"/>
      <c r="DL4" s="18" t="s">
        <v>16</v>
      </c>
      <c r="DM4" s="18"/>
      <c r="DN4" s="18"/>
      <c r="DO4" s="18"/>
      <c r="DP4" s="18"/>
      <c r="DQ4" s="18" t="s">
        <v>0</v>
      </c>
    </row>
    <row r="5" spans="1:121">
      <c r="A5" s="18" t="s">
        <v>0</v>
      </c>
      <c r="B5" s="18" t="s">
        <v>0</v>
      </c>
      <c r="C5" s="18" t="s">
        <v>18</v>
      </c>
      <c r="D5" s="18"/>
      <c r="E5" s="18"/>
      <c r="F5" s="18" t="s">
        <v>19</v>
      </c>
      <c r="G5" s="18"/>
      <c r="H5" s="18"/>
      <c r="I5" s="18"/>
      <c r="J5" s="18" t="s">
        <v>20</v>
      </c>
      <c r="K5" s="18"/>
      <c r="L5" s="18"/>
      <c r="M5" s="18" t="s">
        <v>21</v>
      </c>
      <c r="N5" s="18"/>
      <c r="O5" s="18"/>
      <c r="P5" s="18"/>
      <c r="Q5" s="18" t="s">
        <v>22</v>
      </c>
      <c r="R5" s="18"/>
      <c r="S5" s="18"/>
      <c r="T5" s="18" t="s">
        <v>23</v>
      </c>
      <c r="U5" s="18"/>
      <c r="V5" s="18"/>
      <c r="W5" s="18" t="s">
        <v>24</v>
      </c>
      <c r="X5" s="18"/>
      <c r="Y5" s="18"/>
      <c r="Z5" s="18" t="s">
        <v>25</v>
      </c>
      <c r="AA5" s="18"/>
      <c r="AB5" s="18"/>
      <c r="AC5" s="18" t="s">
        <v>0</v>
      </c>
      <c r="AD5" s="18" t="s">
        <v>0</v>
      </c>
      <c r="AE5" s="18" t="s">
        <v>26</v>
      </c>
      <c r="AF5" s="18"/>
      <c r="AG5" s="18" t="s">
        <v>27</v>
      </c>
      <c r="AH5" s="18"/>
      <c r="AI5" s="18" t="s">
        <v>28</v>
      </c>
      <c r="AJ5" s="18"/>
      <c r="AK5" s="18" t="s">
        <v>29</v>
      </c>
      <c r="AL5" s="18"/>
      <c r="AM5" s="18" t="s">
        <v>30</v>
      </c>
      <c r="AN5" s="18"/>
      <c r="AO5" s="18" t="s">
        <v>31</v>
      </c>
      <c r="AP5" s="18" t="s">
        <v>27</v>
      </c>
      <c r="AQ5" s="18" t="s">
        <v>28</v>
      </c>
      <c r="AR5" s="18" t="s">
        <v>29</v>
      </c>
      <c r="AS5" s="18" t="s">
        <v>30</v>
      </c>
      <c r="AT5" s="18" t="s">
        <v>31</v>
      </c>
      <c r="AU5" s="18" t="s">
        <v>27</v>
      </c>
      <c r="AV5" s="18" t="s">
        <v>28</v>
      </c>
      <c r="AW5" s="18" t="s">
        <v>29</v>
      </c>
      <c r="AX5" s="18" t="s">
        <v>30</v>
      </c>
      <c r="AY5" s="18" t="s">
        <v>32</v>
      </c>
      <c r="AZ5" s="18"/>
      <c r="BA5" s="18"/>
      <c r="BB5" s="18"/>
      <c r="BC5" s="18"/>
      <c r="BD5" s="18" t="s">
        <v>33</v>
      </c>
      <c r="BE5" s="18"/>
      <c r="BF5" s="18"/>
      <c r="BG5" s="18"/>
      <c r="BH5" s="18"/>
      <c r="BI5" s="18" t="s">
        <v>26</v>
      </c>
      <c r="BJ5" s="18"/>
      <c r="BK5" s="18" t="s">
        <v>27</v>
      </c>
      <c r="BL5" s="18"/>
      <c r="BM5" s="18" t="s">
        <v>28</v>
      </c>
      <c r="BN5" s="18"/>
      <c r="BO5" s="18" t="s">
        <v>29</v>
      </c>
      <c r="BP5" s="18"/>
      <c r="BQ5" s="18" t="s">
        <v>30</v>
      </c>
      <c r="BR5" s="18"/>
      <c r="BS5" s="18" t="s">
        <v>31</v>
      </c>
      <c r="BT5" s="18" t="s">
        <v>27</v>
      </c>
      <c r="BU5" s="18" t="s">
        <v>28</v>
      </c>
      <c r="BV5" s="18" t="s">
        <v>29</v>
      </c>
      <c r="BW5" s="18" t="s">
        <v>30</v>
      </c>
      <c r="BX5" s="18" t="s">
        <v>31</v>
      </c>
      <c r="BY5" s="18" t="s">
        <v>27</v>
      </c>
      <c r="BZ5" s="18" t="s">
        <v>28</v>
      </c>
      <c r="CA5" s="18" t="s">
        <v>29</v>
      </c>
      <c r="CB5" s="18" t="s">
        <v>30</v>
      </c>
      <c r="CC5" s="18" t="s">
        <v>32</v>
      </c>
      <c r="CD5" s="18"/>
      <c r="CE5" s="18"/>
      <c r="CF5" s="18"/>
      <c r="CG5" s="18"/>
      <c r="CH5" s="18" t="s">
        <v>33</v>
      </c>
      <c r="CI5" s="18"/>
      <c r="CJ5" s="18"/>
      <c r="CK5" s="18"/>
      <c r="CL5" s="18"/>
      <c r="CM5" s="18" t="s">
        <v>31</v>
      </c>
      <c r="CN5" s="18" t="s">
        <v>27</v>
      </c>
      <c r="CO5" s="18" t="s">
        <v>28</v>
      </c>
      <c r="CP5" s="18" t="s">
        <v>29</v>
      </c>
      <c r="CQ5" s="18" t="s">
        <v>30</v>
      </c>
      <c r="CR5" s="18" t="s">
        <v>31</v>
      </c>
      <c r="CS5" s="18" t="s">
        <v>27</v>
      </c>
      <c r="CT5" s="18" t="s">
        <v>28</v>
      </c>
      <c r="CU5" s="18" t="s">
        <v>29</v>
      </c>
      <c r="CV5" s="18" t="s">
        <v>30</v>
      </c>
      <c r="CW5" s="18" t="s">
        <v>31</v>
      </c>
      <c r="CX5" s="18" t="s">
        <v>27</v>
      </c>
      <c r="CY5" s="18" t="s">
        <v>28</v>
      </c>
      <c r="CZ5" s="18" t="s">
        <v>29</v>
      </c>
      <c r="DA5" s="18" t="s">
        <v>30</v>
      </c>
      <c r="DB5" s="18" t="s">
        <v>31</v>
      </c>
      <c r="DC5" s="18" t="s">
        <v>27</v>
      </c>
      <c r="DD5" s="18" t="s">
        <v>28</v>
      </c>
      <c r="DE5" s="18" t="s">
        <v>29</v>
      </c>
      <c r="DF5" s="18" t="s">
        <v>30</v>
      </c>
      <c r="DG5" s="18" t="s">
        <v>31</v>
      </c>
      <c r="DH5" s="18" t="s">
        <v>27</v>
      </c>
      <c r="DI5" s="18" t="s">
        <v>28</v>
      </c>
      <c r="DJ5" s="18" t="s">
        <v>29</v>
      </c>
      <c r="DK5" s="18" t="s">
        <v>30</v>
      </c>
      <c r="DL5" s="18" t="s">
        <v>31</v>
      </c>
      <c r="DM5" s="18" t="s">
        <v>27</v>
      </c>
      <c r="DN5" s="18" t="s">
        <v>28</v>
      </c>
      <c r="DO5" s="18" t="s">
        <v>29</v>
      </c>
      <c r="DP5" s="18" t="s">
        <v>30</v>
      </c>
      <c r="DQ5" s="18" t="s">
        <v>0</v>
      </c>
    </row>
    <row r="6" spans="1:121" ht="103.5" customHeight="1">
      <c r="A6" s="18" t="s">
        <v>0</v>
      </c>
      <c r="B6" s="18" t="s">
        <v>0</v>
      </c>
      <c r="C6" s="16" t="s">
        <v>34</v>
      </c>
      <c r="D6" s="16" t="s">
        <v>35</v>
      </c>
      <c r="E6" s="16" t="s">
        <v>36</v>
      </c>
      <c r="F6" s="16" t="s">
        <v>34</v>
      </c>
      <c r="G6" s="16" t="s">
        <v>35</v>
      </c>
      <c r="H6" s="16" t="s">
        <v>36</v>
      </c>
      <c r="I6" s="16" t="s">
        <v>37</v>
      </c>
      <c r="J6" s="16" t="s">
        <v>34</v>
      </c>
      <c r="K6" s="16" t="s">
        <v>38</v>
      </c>
      <c r="L6" s="16" t="s">
        <v>36</v>
      </c>
      <c r="M6" s="16" t="s">
        <v>34</v>
      </c>
      <c r="N6" s="16" t="s">
        <v>38</v>
      </c>
      <c r="O6" s="16" t="s">
        <v>36</v>
      </c>
      <c r="P6" s="16" t="s">
        <v>37</v>
      </c>
      <c r="Q6" s="16" t="s">
        <v>34</v>
      </c>
      <c r="R6" s="16" t="s">
        <v>38</v>
      </c>
      <c r="S6" s="16" t="s">
        <v>36</v>
      </c>
      <c r="T6" s="16" t="s">
        <v>34</v>
      </c>
      <c r="U6" s="16" t="s">
        <v>38</v>
      </c>
      <c r="V6" s="16" t="s">
        <v>36</v>
      </c>
      <c r="W6" s="16" t="s">
        <v>34</v>
      </c>
      <c r="X6" s="16" t="s">
        <v>35</v>
      </c>
      <c r="Y6" s="16" t="s">
        <v>36</v>
      </c>
      <c r="Z6" s="16" t="s">
        <v>34</v>
      </c>
      <c r="AA6" s="16" t="s">
        <v>38</v>
      </c>
      <c r="AB6" s="16" t="s">
        <v>36</v>
      </c>
      <c r="AC6" s="18" t="s">
        <v>0</v>
      </c>
      <c r="AD6" s="16" t="s">
        <v>39</v>
      </c>
      <c r="AE6" s="16" t="s">
        <v>40</v>
      </c>
      <c r="AF6" s="16" t="s">
        <v>41</v>
      </c>
      <c r="AG6" s="16" t="s">
        <v>40</v>
      </c>
      <c r="AH6" s="16" t="s">
        <v>41</v>
      </c>
      <c r="AI6" s="16" t="s">
        <v>40</v>
      </c>
      <c r="AJ6" s="16" t="s">
        <v>41</v>
      </c>
      <c r="AK6" s="16" t="s">
        <v>40</v>
      </c>
      <c r="AL6" s="16" t="s">
        <v>41</v>
      </c>
      <c r="AM6" s="16" t="s">
        <v>40</v>
      </c>
      <c r="AN6" s="16" t="s">
        <v>41</v>
      </c>
      <c r="AO6" s="18" t="s">
        <v>0</v>
      </c>
      <c r="AP6" s="18" t="s">
        <v>0</v>
      </c>
      <c r="AQ6" s="18" t="s">
        <v>0</v>
      </c>
      <c r="AR6" s="18" t="s">
        <v>0</v>
      </c>
      <c r="AS6" s="18" t="s">
        <v>0</v>
      </c>
      <c r="AT6" s="18" t="s">
        <v>0</v>
      </c>
      <c r="AU6" s="18" t="s">
        <v>0</v>
      </c>
      <c r="AV6" s="18" t="s">
        <v>0</v>
      </c>
      <c r="AW6" s="18" t="s">
        <v>0</v>
      </c>
      <c r="AX6" s="18" t="s">
        <v>0</v>
      </c>
      <c r="AY6" s="16" t="s">
        <v>31</v>
      </c>
      <c r="AZ6" s="16" t="s">
        <v>27</v>
      </c>
      <c r="BA6" s="16" t="s">
        <v>28</v>
      </c>
      <c r="BB6" s="16" t="s">
        <v>29</v>
      </c>
      <c r="BC6" s="16" t="s">
        <v>30</v>
      </c>
      <c r="BD6" s="16" t="s">
        <v>31</v>
      </c>
      <c r="BE6" s="16" t="s">
        <v>27</v>
      </c>
      <c r="BF6" s="16" t="s">
        <v>28</v>
      </c>
      <c r="BG6" s="16" t="s">
        <v>29</v>
      </c>
      <c r="BH6" s="16" t="s">
        <v>30</v>
      </c>
      <c r="BI6" s="16" t="s">
        <v>40</v>
      </c>
      <c r="BJ6" s="16" t="s">
        <v>41</v>
      </c>
      <c r="BK6" s="16" t="s">
        <v>40</v>
      </c>
      <c r="BL6" s="16" t="s">
        <v>41</v>
      </c>
      <c r="BM6" s="16" t="s">
        <v>40</v>
      </c>
      <c r="BN6" s="16" t="s">
        <v>41</v>
      </c>
      <c r="BO6" s="16" t="s">
        <v>40</v>
      </c>
      <c r="BP6" s="16" t="s">
        <v>41</v>
      </c>
      <c r="BQ6" s="16" t="s">
        <v>40</v>
      </c>
      <c r="BR6" s="16" t="s">
        <v>41</v>
      </c>
      <c r="BS6" s="18" t="s">
        <v>0</v>
      </c>
      <c r="BT6" s="18" t="s">
        <v>0</v>
      </c>
      <c r="BU6" s="18" t="s">
        <v>0</v>
      </c>
      <c r="BV6" s="18" t="s">
        <v>0</v>
      </c>
      <c r="BW6" s="18" t="s">
        <v>0</v>
      </c>
      <c r="BX6" s="18" t="s">
        <v>0</v>
      </c>
      <c r="BY6" s="18" t="s">
        <v>0</v>
      </c>
      <c r="BZ6" s="18" t="s">
        <v>0</v>
      </c>
      <c r="CA6" s="18" t="s">
        <v>0</v>
      </c>
      <c r="CB6" s="18" t="s">
        <v>0</v>
      </c>
      <c r="CC6" s="16" t="s">
        <v>31</v>
      </c>
      <c r="CD6" s="16" t="s">
        <v>27</v>
      </c>
      <c r="CE6" s="16" t="s">
        <v>28</v>
      </c>
      <c r="CF6" s="16" t="s">
        <v>29</v>
      </c>
      <c r="CG6" s="16" t="s">
        <v>30</v>
      </c>
      <c r="CH6" s="16" t="s">
        <v>31</v>
      </c>
      <c r="CI6" s="16" t="s">
        <v>27</v>
      </c>
      <c r="CJ6" s="16" t="s">
        <v>28</v>
      </c>
      <c r="CK6" s="16" t="s">
        <v>29</v>
      </c>
      <c r="CL6" s="16" t="s">
        <v>30</v>
      </c>
      <c r="CM6" s="18" t="s">
        <v>0</v>
      </c>
      <c r="CN6" s="18" t="s">
        <v>0</v>
      </c>
      <c r="CO6" s="18" t="s">
        <v>0</v>
      </c>
      <c r="CP6" s="18" t="s">
        <v>0</v>
      </c>
      <c r="CQ6" s="18" t="s">
        <v>0</v>
      </c>
      <c r="CR6" s="18" t="s">
        <v>0</v>
      </c>
      <c r="CS6" s="18" t="s">
        <v>0</v>
      </c>
      <c r="CT6" s="18" t="s">
        <v>0</v>
      </c>
      <c r="CU6" s="18" t="s">
        <v>0</v>
      </c>
      <c r="CV6" s="18" t="s">
        <v>0</v>
      </c>
      <c r="CW6" s="18" t="s">
        <v>0</v>
      </c>
      <c r="CX6" s="18" t="s">
        <v>0</v>
      </c>
      <c r="CY6" s="18" t="s">
        <v>0</v>
      </c>
      <c r="CZ6" s="18" t="s">
        <v>0</v>
      </c>
      <c r="DA6" s="18" t="s">
        <v>0</v>
      </c>
      <c r="DB6" s="18" t="s">
        <v>0</v>
      </c>
      <c r="DC6" s="18" t="s">
        <v>0</v>
      </c>
      <c r="DD6" s="18" t="s">
        <v>0</v>
      </c>
      <c r="DE6" s="18" t="s">
        <v>0</v>
      </c>
      <c r="DF6" s="18" t="s">
        <v>0</v>
      </c>
      <c r="DG6" s="18" t="s">
        <v>0</v>
      </c>
      <c r="DH6" s="18" t="s">
        <v>0</v>
      </c>
      <c r="DI6" s="18" t="s">
        <v>0</v>
      </c>
      <c r="DJ6" s="18" t="s">
        <v>0</v>
      </c>
      <c r="DK6" s="18" t="s">
        <v>0</v>
      </c>
      <c r="DL6" s="18" t="s">
        <v>0</v>
      </c>
      <c r="DM6" s="18" t="s">
        <v>0</v>
      </c>
      <c r="DN6" s="18" t="s">
        <v>0</v>
      </c>
      <c r="DO6" s="18" t="s">
        <v>0</v>
      </c>
      <c r="DP6" s="18" t="s">
        <v>0</v>
      </c>
      <c r="DQ6" s="18" t="s">
        <v>0</v>
      </c>
    </row>
    <row r="7" spans="1:121" ht="25.5">
      <c r="A7" s="16" t="s">
        <v>42</v>
      </c>
      <c r="B7" s="16" t="s">
        <v>43</v>
      </c>
      <c r="C7" s="16" t="s">
        <v>44</v>
      </c>
      <c r="D7" s="16" t="s">
        <v>45</v>
      </c>
      <c r="E7" s="16" t="s">
        <v>46</v>
      </c>
      <c r="F7" s="16" t="s">
        <v>47</v>
      </c>
      <c r="G7" s="16" t="s">
        <v>48</v>
      </c>
      <c r="H7" s="16" t="s">
        <v>49</v>
      </c>
      <c r="I7" s="16" t="s">
        <v>50</v>
      </c>
      <c r="J7" s="16" t="s">
        <v>51</v>
      </c>
      <c r="K7" s="16" t="s">
        <v>52</v>
      </c>
      <c r="L7" s="16" t="s">
        <v>53</v>
      </c>
      <c r="M7" s="16" t="s">
        <v>54</v>
      </c>
      <c r="N7" s="16" t="s">
        <v>55</v>
      </c>
      <c r="O7" s="16" t="s">
        <v>56</v>
      </c>
      <c r="P7" s="16" t="s">
        <v>57</v>
      </c>
      <c r="Q7" s="16" t="s">
        <v>58</v>
      </c>
      <c r="R7" s="16" t="s">
        <v>59</v>
      </c>
      <c r="S7" s="16" t="s">
        <v>60</v>
      </c>
      <c r="T7" s="16" t="s">
        <v>61</v>
      </c>
      <c r="U7" s="16" t="s">
        <v>62</v>
      </c>
      <c r="V7" s="16" t="s">
        <v>63</v>
      </c>
      <c r="W7" s="16" t="s">
        <v>64</v>
      </c>
      <c r="X7" s="16" t="s">
        <v>65</v>
      </c>
      <c r="Y7" s="16" t="s">
        <v>66</v>
      </c>
      <c r="Z7" s="16" t="s">
        <v>67</v>
      </c>
      <c r="AA7" s="16" t="s">
        <v>68</v>
      </c>
      <c r="AB7" s="16" t="s">
        <v>69</v>
      </c>
      <c r="AC7" s="16" t="s">
        <v>70</v>
      </c>
      <c r="AD7" s="16" t="s">
        <v>71</v>
      </c>
      <c r="AE7" s="16" t="s">
        <v>72</v>
      </c>
      <c r="AF7" s="16" t="s">
        <v>73</v>
      </c>
      <c r="AG7" s="16" t="s">
        <v>74</v>
      </c>
      <c r="AH7" s="16" t="s">
        <v>75</v>
      </c>
      <c r="AI7" s="16" t="s">
        <v>76</v>
      </c>
      <c r="AJ7" s="16" t="s">
        <v>77</v>
      </c>
      <c r="AK7" s="16" t="s">
        <v>78</v>
      </c>
      <c r="AL7" s="16" t="s">
        <v>79</v>
      </c>
      <c r="AM7" s="16" t="s">
        <v>80</v>
      </c>
      <c r="AN7" s="16" t="s">
        <v>81</v>
      </c>
      <c r="AO7" s="16" t="s">
        <v>82</v>
      </c>
      <c r="AP7" s="16" t="s">
        <v>83</v>
      </c>
      <c r="AQ7" s="16" t="s">
        <v>84</v>
      </c>
      <c r="AR7" s="16" t="s">
        <v>85</v>
      </c>
      <c r="AS7" s="16" t="s">
        <v>86</v>
      </c>
      <c r="AT7" s="16" t="s">
        <v>87</v>
      </c>
      <c r="AU7" s="16" t="s">
        <v>88</v>
      </c>
      <c r="AV7" s="16" t="s">
        <v>89</v>
      </c>
      <c r="AW7" s="16" t="s">
        <v>90</v>
      </c>
      <c r="AX7" s="16" t="s">
        <v>91</v>
      </c>
      <c r="AY7" s="16" t="s">
        <v>92</v>
      </c>
      <c r="AZ7" s="16" t="s">
        <v>93</v>
      </c>
      <c r="BA7" s="16" t="s">
        <v>94</v>
      </c>
      <c r="BB7" s="16" t="s">
        <v>95</v>
      </c>
      <c r="BC7" s="16" t="s">
        <v>96</v>
      </c>
      <c r="BD7" s="16" t="s">
        <v>97</v>
      </c>
      <c r="BE7" s="16" t="s">
        <v>98</v>
      </c>
      <c r="BF7" s="16" t="s">
        <v>99</v>
      </c>
      <c r="BG7" s="16" t="s">
        <v>100</v>
      </c>
      <c r="BH7" s="16" t="s">
        <v>101</v>
      </c>
      <c r="BI7" s="16" t="s">
        <v>102</v>
      </c>
      <c r="BJ7" s="16" t="s">
        <v>103</v>
      </c>
      <c r="BK7" s="16" t="s">
        <v>104</v>
      </c>
      <c r="BL7" s="16" t="s">
        <v>105</v>
      </c>
      <c r="BM7" s="16" t="s">
        <v>106</v>
      </c>
      <c r="BN7" s="16" t="s">
        <v>107</v>
      </c>
      <c r="BO7" s="16" t="s">
        <v>108</v>
      </c>
      <c r="BP7" s="16" t="s">
        <v>109</v>
      </c>
      <c r="BQ7" s="16" t="s">
        <v>110</v>
      </c>
      <c r="BR7" s="16" t="s">
        <v>111</v>
      </c>
      <c r="BS7" s="16" t="s">
        <v>112</v>
      </c>
      <c r="BT7" s="16" t="s">
        <v>113</v>
      </c>
      <c r="BU7" s="16" t="s">
        <v>114</v>
      </c>
      <c r="BV7" s="16" t="s">
        <v>115</v>
      </c>
      <c r="BW7" s="16" t="s">
        <v>116</v>
      </c>
      <c r="BX7" s="16" t="s">
        <v>117</v>
      </c>
      <c r="BY7" s="16" t="s">
        <v>118</v>
      </c>
      <c r="BZ7" s="16" t="s">
        <v>119</v>
      </c>
      <c r="CA7" s="16" t="s">
        <v>120</v>
      </c>
      <c r="CB7" s="16" t="s">
        <v>121</v>
      </c>
      <c r="CC7" s="16" t="s">
        <v>122</v>
      </c>
      <c r="CD7" s="16" t="s">
        <v>123</v>
      </c>
      <c r="CE7" s="16" t="s">
        <v>124</v>
      </c>
      <c r="CF7" s="16" t="s">
        <v>125</v>
      </c>
      <c r="CG7" s="16" t="s">
        <v>126</v>
      </c>
      <c r="CH7" s="16" t="s">
        <v>127</v>
      </c>
      <c r="CI7" s="16" t="s">
        <v>128</v>
      </c>
      <c r="CJ7" s="16" t="s">
        <v>129</v>
      </c>
      <c r="CK7" s="16" t="s">
        <v>130</v>
      </c>
      <c r="CL7" s="16" t="s">
        <v>131</v>
      </c>
      <c r="CM7" s="16" t="s">
        <v>132</v>
      </c>
      <c r="CN7" s="16" t="s">
        <v>133</v>
      </c>
      <c r="CO7" s="16" t="s">
        <v>134</v>
      </c>
      <c r="CP7" s="16" t="s">
        <v>135</v>
      </c>
      <c r="CQ7" s="16" t="s">
        <v>136</v>
      </c>
      <c r="CR7" s="16" t="s">
        <v>137</v>
      </c>
      <c r="CS7" s="16" t="s">
        <v>138</v>
      </c>
      <c r="CT7" s="16" t="s">
        <v>139</v>
      </c>
      <c r="CU7" s="16" t="s">
        <v>140</v>
      </c>
      <c r="CV7" s="16" t="s">
        <v>141</v>
      </c>
      <c r="CW7" s="16" t="s">
        <v>142</v>
      </c>
      <c r="CX7" s="16" t="s">
        <v>143</v>
      </c>
      <c r="CY7" s="16" t="s">
        <v>144</v>
      </c>
      <c r="CZ7" s="16" t="s">
        <v>145</v>
      </c>
      <c r="DA7" s="16" t="s">
        <v>146</v>
      </c>
      <c r="DB7" s="16" t="s">
        <v>147</v>
      </c>
      <c r="DC7" s="16" t="s">
        <v>148</v>
      </c>
      <c r="DD7" s="16" t="s">
        <v>149</v>
      </c>
      <c r="DE7" s="16" t="s">
        <v>150</v>
      </c>
      <c r="DF7" s="16" t="s">
        <v>151</v>
      </c>
      <c r="DG7" s="16" t="s">
        <v>152</v>
      </c>
      <c r="DH7" s="16" t="s">
        <v>153</v>
      </c>
      <c r="DI7" s="16" t="s">
        <v>154</v>
      </c>
      <c r="DJ7" s="16" t="s">
        <v>155</v>
      </c>
      <c r="DK7" s="16" t="s">
        <v>156</v>
      </c>
      <c r="DL7" s="16" t="s">
        <v>157</v>
      </c>
      <c r="DM7" s="16" t="s">
        <v>158</v>
      </c>
      <c r="DN7" s="16" t="s">
        <v>159</v>
      </c>
      <c r="DO7" s="16" t="s">
        <v>160</v>
      </c>
      <c r="DP7" s="16" t="s">
        <v>161</v>
      </c>
      <c r="DQ7" s="16" t="s">
        <v>162</v>
      </c>
    </row>
    <row r="8" spans="1:121" ht="89.25">
      <c r="A8" s="2" t="s">
        <v>163</v>
      </c>
      <c r="B8" s="3" t="s">
        <v>164</v>
      </c>
      <c r="C8" s="3" t="s">
        <v>165</v>
      </c>
      <c r="D8" s="3" t="s">
        <v>165</v>
      </c>
      <c r="E8" s="3" t="s">
        <v>165</v>
      </c>
      <c r="F8" s="3" t="s">
        <v>165</v>
      </c>
      <c r="G8" s="3" t="s">
        <v>165</v>
      </c>
      <c r="H8" s="3" t="s">
        <v>165</v>
      </c>
      <c r="I8" s="3" t="s">
        <v>165</v>
      </c>
      <c r="J8" s="3" t="s">
        <v>165</v>
      </c>
      <c r="K8" s="3" t="s">
        <v>165</v>
      </c>
      <c r="L8" s="3" t="s">
        <v>165</v>
      </c>
      <c r="M8" s="3" t="s">
        <v>165</v>
      </c>
      <c r="N8" s="3" t="s">
        <v>165</v>
      </c>
      <c r="O8" s="3" t="s">
        <v>165</v>
      </c>
      <c r="P8" s="3" t="s">
        <v>165</v>
      </c>
      <c r="Q8" s="3" t="s">
        <v>165</v>
      </c>
      <c r="R8" s="3" t="s">
        <v>165</v>
      </c>
      <c r="S8" s="3" t="s">
        <v>165</v>
      </c>
      <c r="T8" s="3" t="s">
        <v>165</v>
      </c>
      <c r="U8" s="3" t="s">
        <v>165</v>
      </c>
      <c r="V8" s="3" t="s">
        <v>165</v>
      </c>
      <c r="W8" s="3" t="s">
        <v>165</v>
      </c>
      <c r="X8" s="3" t="s">
        <v>165</v>
      </c>
      <c r="Y8" s="3" t="s">
        <v>165</v>
      </c>
      <c r="Z8" s="3" t="s">
        <v>165</v>
      </c>
      <c r="AA8" s="3" t="s">
        <v>165</v>
      </c>
      <c r="AB8" s="3" t="s">
        <v>165</v>
      </c>
      <c r="AC8" s="3" t="s">
        <v>165</v>
      </c>
      <c r="AD8" s="3" t="s">
        <v>165</v>
      </c>
      <c r="AE8" s="4">
        <f>SUM(AG8+AI8+AK8+AM8)</f>
        <v>14918.699999999999</v>
      </c>
      <c r="AF8" s="4">
        <f>SUM(AH8+AJ8+AL8+AN8)</f>
        <v>14691.400000000001</v>
      </c>
      <c r="AG8" s="4">
        <f t="shared" ref="AG8:BH8" si="0">SUM(AG9+AG22+AG29+AG34)</f>
        <v>114.8</v>
      </c>
      <c r="AH8" s="4">
        <f t="shared" si="0"/>
        <v>114.8</v>
      </c>
      <c r="AI8" s="4">
        <f t="shared" si="0"/>
        <v>3404.1</v>
      </c>
      <c r="AJ8" s="4">
        <f t="shared" si="0"/>
        <v>3404</v>
      </c>
      <c r="AK8" s="4">
        <f t="shared" si="0"/>
        <v>0</v>
      </c>
      <c r="AL8" s="4">
        <f t="shared" si="0"/>
        <v>0</v>
      </c>
      <c r="AM8" s="4">
        <f t="shared" si="0"/>
        <v>11399.8</v>
      </c>
      <c r="AN8" s="4">
        <f t="shared" si="0"/>
        <v>11172.6</v>
      </c>
      <c r="AO8" s="4">
        <f>SUM(AP8:AS8)</f>
        <v>16401.599999999999</v>
      </c>
      <c r="AP8" s="4">
        <f t="shared" si="0"/>
        <v>129.19999999999999</v>
      </c>
      <c r="AQ8" s="4">
        <f t="shared" si="0"/>
        <v>2946.8999999999996</v>
      </c>
      <c r="AR8" s="4">
        <f t="shared" si="0"/>
        <v>0</v>
      </c>
      <c r="AS8" s="4">
        <f t="shared" si="0"/>
        <v>13325.5</v>
      </c>
      <c r="AT8" s="4">
        <f>SUM(AU8:AX8)</f>
        <v>11883.060000000001</v>
      </c>
      <c r="AU8" s="4">
        <f t="shared" si="0"/>
        <v>113.3</v>
      </c>
      <c r="AV8" s="4">
        <f t="shared" si="0"/>
        <v>582.29999999999995</v>
      </c>
      <c r="AW8" s="4">
        <f t="shared" si="0"/>
        <v>0</v>
      </c>
      <c r="AX8" s="4">
        <f t="shared" si="0"/>
        <v>11187.460000000001</v>
      </c>
      <c r="AY8" s="4">
        <f>SUM(AZ8:BC8)</f>
        <v>5339.9999999999991</v>
      </c>
      <c r="AZ8" s="4">
        <f t="shared" si="0"/>
        <v>114.4</v>
      </c>
      <c r="BA8" s="4">
        <f t="shared" si="0"/>
        <v>582.29999999999995</v>
      </c>
      <c r="BB8" s="4">
        <f t="shared" si="0"/>
        <v>0</v>
      </c>
      <c r="BC8" s="4">
        <f t="shared" si="0"/>
        <v>4643.2999999999993</v>
      </c>
      <c r="BD8" s="4">
        <f>SUM(BE8:BH8)</f>
        <v>5368</v>
      </c>
      <c r="BE8" s="4">
        <f t="shared" si="0"/>
        <v>118.7</v>
      </c>
      <c r="BF8" s="4">
        <f t="shared" si="0"/>
        <v>582.29999999999995</v>
      </c>
      <c r="BG8" s="4">
        <f t="shared" si="0"/>
        <v>0</v>
      </c>
      <c r="BH8" s="4">
        <f t="shared" si="0"/>
        <v>4667</v>
      </c>
      <c r="BI8" s="4">
        <v>14918.7</v>
      </c>
      <c r="BJ8" s="4">
        <v>14691.4</v>
      </c>
      <c r="BK8" s="5" t="s">
        <v>166</v>
      </c>
      <c r="BL8" s="5" t="s">
        <v>166</v>
      </c>
      <c r="BM8" s="5" t="s">
        <v>167</v>
      </c>
      <c r="BN8" s="5" t="s">
        <v>168</v>
      </c>
      <c r="BO8" s="5" t="s">
        <v>169</v>
      </c>
      <c r="BP8" s="5" t="s">
        <v>169</v>
      </c>
      <c r="BQ8" s="5" t="s">
        <v>170</v>
      </c>
      <c r="BR8" s="5" t="s">
        <v>171</v>
      </c>
      <c r="BS8" s="4">
        <v>10614</v>
      </c>
      <c r="BT8" s="5" t="s">
        <v>172</v>
      </c>
      <c r="BU8" s="5" t="s">
        <v>173</v>
      </c>
      <c r="BV8" s="5" t="s">
        <v>169</v>
      </c>
      <c r="BW8" s="5" t="s">
        <v>174</v>
      </c>
      <c r="BX8" s="4">
        <v>7958</v>
      </c>
      <c r="BY8" s="5" t="s">
        <v>175</v>
      </c>
      <c r="BZ8" s="5" t="s">
        <v>176</v>
      </c>
      <c r="CA8" s="5" t="s">
        <v>169</v>
      </c>
      <c r="CB8" s="5" t="s">
        <v>177</v>
      </c>
      <c r="CC8" s="4">
        <v>7443</v>
      </c>
      <c r="CD8" s="5" t="s">
        <v>179</v>
      </c>
      <c r="CE8" s="5" t="s">
        <v>176</v>
      </c>
      <c r="CF8" s="5" t="s">
        <v>169</v>
      </c>
      <c r="CG8" s="5" t="s">
        <v>178</v>
      </c>
      <c r="CH8" s="4">
        <v>7443</v>
      </c>
      <c r="CI8" s="5" t="s">
        <v>179</v>
      </c>
      <c r="CJ8" s="5" t="s">
        <v>176</v>
      </c>
      <c r="CK8" s="5" t="s">
        <v>169</v>
      </c>
      <c r="CL8" s="5" t="s">
        <v>178</v>
      </c>
      <c r="CM8" s="4">
        <v>14691.1</v>
      </c>
      <c r="CN8" s="5" t="s">
        <v>166</v>
      </c>
      <c r="CO8" s="5" t="s">
        <v>180</v>
      </c>
      <c r="CP8" s="5" t="s">
        <v>169</v>
      </c>
      <c r="CQ8" s="5" t="s">
        <v>171</v>
      </c>
      <c r="CR8" s="4">
        <v>10614</v>
      </c>
      <c r="CS8" s="5" t="s">
        <v>172</v>
      </c>
      <c r="CT8" s="5" t="s">
        <v>173</v>
      </c>
      <c r="CU8" s="5" t="s">
        <v>169</v>
      </c>
      <c r="CV8" s="5" t="s">
        <v>174</v>
      </c>
      <c r="CW8" s="4">
        <v>5982.1</v>
      </c>
      <c r="CX8" s="5" t="s">
        <v>175</v>
      </c>
      <c r="CY8" s="5" t="s">
        <v>176</v>
      </c>
      <c r="CZ8" s="5" t="s">
        <v>169</v>
      </c>
      <c r="DA8" s="5" t="s">
        <v>181</v>
      </c>
      <c r="DB8" s="4">
        <v>14691.1</v>
      </c>
      <c r="DC8" s="5" t="s">
        <v>166</v>
      </c>
      <c r="DD8" s="5" t="s">
        <v>180</v>
      </c>
      <c r="DE8" s="5" t="s">
        <v>169</v>
      </c>
      <c r="DF8" s="5" t="s">
        <v>171</v>
      </c>
      <c r="DG8" s="4">
        <v>10614</v>
      </c>
      <c r="DH8" s="5" t="s">
        <v>172</v>
      </c>
      <c r="DI8" s="5" t="s">
        <v>173</v>
      </c>
      <c r="DJ8" s="5" t="s">
        <v>169</v>
      </c>
      <c r="DK8" s="5" t="s">
        <v>174</v>
      </c>
      <c r="DL8" s="4">
        <v>5982.1</v>
      </c>
      <c r="DM8" s="5" t="s">
        <v>175</v>
      </c>
      <c r="DN8" s="5" t="s">
        <v>176</v>
      </c>
      <c r="DO8" s="5" t="s">
        <v>169</v>
      </c>
      <c r="DP8" s="5" t="s">
        <v>181</v>
      </c>
      <c r="DQ8" s="6" t="s">
        <v>0</v>
      </c>
    </row>
    <row r="9" spans="1:121" ht="114.75">
      <c r="A9" s="2" t="s">
        <v>182</v>
      </c>
      <c r="B9" s="3" t="s">
        <v>183</v>
      </c>
      <c r="C9" s="3" t="s">
        <v>165</v>
      </c>
      <c r="D9" s="3" t="s">
        <v>165</v>
      </c>
      <c r="E9" s="3" t="s">
        <v>165</v>
      </c>
      <c r="F9" s="3" t="s">
        <v>165</v>
      </c>
      <c r="G9" s="3" t="s">
        <v>165</v>
      </c>
      <c r="H9" s="3" t="s">
        <v>165</v>
      </c>
      <c r="I9" s="3" t="s">
        <v>165</v>
      </c>
      <c r="J9" s="3" t="s">
        <v>165</v>
      </c>
      <c r="K9" s="3" t="s">
        <v>165</v>
      </c>
      <c r="L9" s="3" t="s">
        <v>165</v>
      </c>
      <c r="M9" s="3" t="s">
        <v>165</v>
      </c>
      <c r="N9" s="3" t="s">
        <v>165</v>
      </c>
      <c r="O9" s="3" t="s">
        <v>165</v>
      </c>
      <c r="P9" s="3" t="s">
        <v>165</v>
      </c>
      <c r="Q9" s="3" t="s">
        <v>165</v>
      </c>
      <c r="R9" s="3" t="s">
        <v>165</v>
      </c>
      <c r="S9" s="3" t="s">
        <v>165</v>
      </c>
      <c r="T9" s="3" t="s">
        <v>165</v>
      </c>
      <c r="U9" s="3" t="s">
        <v>165</v>
      </c>
      <c r="V9" s="3" t="s">
        <v>165</v>
      </c>
      <c r="W9" s="3" t="s">
        <v>165</v>
      </c>
      <c r="X9" s="3" t="s">
        <v>165</v>
      </c>
      <c r="Y9" s="3" t="s">
        <v>165</v>
      </c>
      <c r="Z9" s="3" t="s">
        <v>165</v>
      </c>
      <c r="AA9" s="3" t="s">
        <v>165</v>
      </c>
      <c r="AB9" s="3" t="s">
        <v>165</v>
      </c>
      <c r="AC9" s="3" t="s">
        <v>165</v>
      </c>
      <c r="AD9" s="3" t="s">
        <v>165</v>
      </c>
      <c r="AE9" s="4">
        <f t="shared" ref="AE9:AE40" si="1">SUM(AG9+AI9+AK9+AM9)</f>
        <v>11608.7</v>
      </c>
      <c r="AF9" s="4">
        <f t="shared" ref="AF9:AF40" si="2">SUM(AH9+AJ9+AL9+AN9)</f>
        <v>11421.6</v>
      </c>
      <c r="AG9" s="4">
        <f t="shared" ref="AG9:CQ9" si="3">SUM(AG10+AG16)</f>
        <v>0</v>
      </c>
      <c r="AH9" s="4">
        <f t="shared" si="3"/>
        <v>0</v>
      </c>
      <c r="AI9" s="4">
        <f t="shared" si="3"/>
        <v>3289.7</v>
      </c>
      <c r="AJ9" s="4">
        <f t="shared" si="3"/>
        <v>3289.6</v>
      </c>
      <c r="AK9" s="4">
        <f t="shared" si="3"/>
        <v>0</v>
      </c>
      <c r="AL9" s="4">
        <f t="shared" si="3"/>
        <v>0</v>
      </c>
      <c r="AM9" s="4">
        <f t="shared" si="3"/>
        <v>8319</v>
      </c>
      <c r="AN9" s="4">
        <f t="shared" si="3"/>
        <v>8132</v>
      </c>
      <c r="AO9" s="4">
        <f t="shared" ref="AO9:AO40" si="4">SUM(AP9:AS9)</f>
        <v>12537.4</v>
      </c>
      <c r="AP9" s="4">
        <f t="shared" si="3"/>
        <v>0</v>
      </c>
      <c r="AQ9" s="4">
        <f t="shared" si="3"/>
        <v>2845.3999999999996</v>
      </c>
      <c r="AR9" s="4">
        <f t="shared" si="3"/>
        <v>0</v>
      </c>
      <c r="AS9" s="4">
        <f t="shared" si="3"/>
        <v>9692</v>
      </c>
      <c r="AT9" s="4">
        <f t="shared" ref="AT9:AT40" si="5">SUM(AU9:AX9)</f>
        <v>8314.67</v>
      </c>
      <c r="AU9" s="4">
        <f t="shared" si="3"/>
        <v>0</v>
      </c>
      <c r="AV9" s="4">
        <f t="shared" si="3"/>
        <v>582.29999999999995</v>
      </c>
      <c r="AW9" s="4">
        <f t="shared" si="3"/>
        <v>0</v>
      </c>
      <c r="AX9" s="4">
        <f t="shared" si="3"/>
        <v>7732.37</v>
      </c>
      <c r="AY9" s="4">
        <f t="shared" ref="AY9:AY40" si="6">SUM(AZ9:BC9)</f>
        <v>3727.7</v>
      </c>
      <c r="AZ9" s="4">
        <f t="shared" si="3"/>
        <v>0</v>
      </c>
      <c r="BA9" s="4">
        <f t="shared" si="3"/>
        <v>582.29999999999995</v>
      </c>
      <c r="BB9" s="4">
        <f t="shared" si="3"/>
        <v>0</v>
      </c>
      <c r="BC9" s="4">
        <f t="shared" si="3"/>
        <v>3145.3999999999996</v>
      </c>
      <c r="BD9" s="4">
        <f t="shared" ref="BD9:BD40" si="7">SUM(BE9:BH9)</f>
        <v>3663.5199999999995</v>
      </c>
      <c r="BE9" s="4">
        <f t="shared" si="3"/>
        <v>0</v>
      </c>
      <c r="BF9" s="4">
        <f t="shared" si="3"/>
        <v>582.29999999999995</v>
      </c>
      <c r="BG9" s="4">
        <f t="shared" si="3"/>
        <v>0</v>
      </c>
      <c r="BH9" s="4">
        <f t="shared" si="3"/>
        <v>3081.22</v>
      </c>
      <c r="BI9" s="4">
        <f t="shared" si="3"/>
        <v>11608.7</v>
      </c>
      <c r="BJ9" s="4">
        <f t="shared" si="3"/>
        <v>11421.6</v>
      </c>
      <c r="BK9" s="4" t="e">
        <f t="shared" si="3"/>
        <v>#VALUE!</v>
      </c>
      <c r="BL9" s="4" t="e">
        <f t="shared" si="3"/>
        <v>#VALUE!</v>
      </c>
      <c r="BM9" s="4" t="e">
        <f t="shared" si="3"/>
        <v>#VALUE!</v>
      </c>
      <c r="BN9" s="4" t="e">
        <f t="shared" si="3"/>
        <v>#VALUE!</v>
      </c>
      <c r="BO9" s="4" t="e">
        <f t="shared" si="3"/>
        <v>#VALUE!</v>
      </c>
      <c r="BP9" s="4" t="e">
        <f t="shared" si="3"/>
        <v>#VALUE!</v>
      </c>
      <c r="BQ9" s="4" t="e">
        <f t="shared" si="3"/>
        <v>#VALUE!</v>
      </c>
      <c r="BR9" s="4" t="e">
        <f t="shared" si="3"/>
        <v>#VALUE!</v>
      </c>
      <c r="BS9" s="4">
        <f t="shared" si="3"/>
        <v>7436.9000000000005</v>
      </c>
      <c r="BT9" s="4" t="e">
        <f t="shared" si="3"/>
        <v>#VALUE!</v>
      </c>
      <c r="BU9" s="4" t="e">
        <f t="shared" si="3"/>
        <v>#VALUE!</v>
      </c>
      <c r="BV9" s="4" t="e">
        <f t="shared" si="3"/>
        <v>#VALUE!</v>
      </c>
      <c r="BW9" s="4" t="e">
        <f t="shared" si="3"/>
        <v>#VALUE!</v>
      </c>
      <c r="BX9" s="4">
        <f t="shared" si="3"/>
        <v>5990.9</v>
      </c>
      <c r="BY9" s="4" t="e">
        <f t="shared" si="3"/>
        <v>#VALUE!</v>
      </c>
      <c r="BZ9" s="4" t="e">
        <f t="shared" si="3"/>
        <v>#VALUE!</v>
      </c>
      <c r="CA9" s="4" t="e">
        <f t="shared" si="3"/>
        <v>#VALUE!</v>
      </c>
      <c r="CB9" s="4" t="e">
        <f t="shared" si="3"/>
        <v>#VALUE!</v>
      </c>
      <c r="CC9" s="4">
        <f t="shared" si="3"/>
        <v>5720.2999999999993</v>
      </c>
      <c r="CD9" s="4" t="e">
        <f t="shared" si="3"/>
        <v>#VALUE!</v>
      </c>
      <c r="CE9" s="4" t="e">
        <f t="shared" si="3"/>
        <v>#VALUE!</v>
      </c>
      <c r="CF9" s="4" t="e">
        <f t="shared" si="3"/>
        <v>#VALUE!</v>
      </c>
      <c r="CG9" s="4" t="e">
        <f t="shared" si="3"/>
        <v>#VALUE!</v>
      </c>
      <c r="CH9" s="4">
        <f t="shared" si="3"/>
        <v>5720.2999999999993</v>
      </c>
      <c r="CI9" s="4" t="e">
        <f t="shared" si="3"/>
        <v>#VALUE!</v>
      </c>
      <c r="CJ9" s="4" t="e">
        <f t="shared" si="3"/>
        <v>#VALUE!</v>
      </c>
      <c r="CK9" s="4" t="e">
        <f t="shared" si="3"/>
        <v>#VALUE!</v>
      </c>
      <c r="CL9" s="4" t="e">
        <f t="shared" si="3"/>
        <v>#VALUE!</v>
      </c>
      <c r="CM9" s="4">
        <f t="shared" si="3"/>
        <v>11421.3</v>
      </c>
      <c r="CN9" s="4" t="e">
        <f t="shared" si="3"/>
        <v>#VALUE!</v>
      </c>
      <c r="CO9" s="4" t="e">
        <f t="shared" si="3"/>
        <v>#VALUE!</v>
      </c>
      <c r="CP9" s="4" t="e">
        <f t="shared" si="3"/>
        <v>#VALUE!</v>
      </c>
      <c r="CQ9" s="4" t="e">
        <f t="shared" si="3"/>
        <v>#VALUE!</v>
      </c>
      <c r="CR9" s="4">
        <f t="shared" ref="CR9:DP9" si="8">SUM(CR10+CR16)</f>
        <v>7436.9000000000005</v>
      </c>
      <c r="CS9" s="4" t="e">
        <f t="shared" si="8"/>
        <v>#VALUE!</v>
      </c>
      <c r="CT9" s="4" t="e">
        <f t="shared" si="8"/>
        <v>#VALUE!</v>
      </c>
      <c r="CU9" s="4" t="e">
        <f t="shared" si="8"/>
        <v>#VALUE!</v>
      </c>
      <c r="CV9" s="4" t="e">
        <f t="shared" si="8"/>
        <v>#VALUE!</v>
      </c>
      <c r="CW9" s="4">
        <f t="shared" si="8"/>
        <v>4015</v>
      </c>
      <c r="CX9" s="4" t="e">
        <f t="shared" si="8"/>
        <v>#VALUE!</v>
      </c>
      <c r="CY9" s="4" t="e">
        <f t="shared" si="8"/>
        <v>#VALUE!</v>
      </c>
      <c r="CZ9" s="4" t="e">
        <f t="shared" si="8"/>
        <v>#VALUE!</v>
      </c>
      <c r="DA9" s="4" t="e">
        <f t="shared" si="8"/>
        <v>#VALUE!</v>
      </c>
      <c r="DB9" s="4">
        <f t="shared" si="8"/>
        <v>11421.3</v>
      </c>
      <c r="DC9" s="4" t="e">
        <f t="shared" si="8"/>
        <v>#VALUE!</v>
      </c>
      <c r="DD9" s="4" t="e">
        <f t="shared" si="8"/>
        <v>#VALUE!</v>
      </c>
      <c r="DE9" s="4" t="e">
        <f t="shared" si="8"/>
        <v>#VALUE!</v>
      </c>
      <c r="DF9" s="4" t="e">
        <f t="shared" si="8"/>
        <v>#VALUE!</v>
      </c>
      <c r="DG9" s="4">
        <f t="shared" si="8"/>
        <v>7436.9000000000005</v>
      </c>
      <c r="DH9" s="4" t="e">
        <f t="shared" si="8"/>
        <v>#VALUE!</v>
      </c>
      <c r="DI9" s="4" t="e">
        <f t="shared" si="8"/>
        <v>#VALUE!</v>
      </c>
      <c r="DJ9" s="4" t="e">
        <f t="shared" si="8"/>
        <v>#VALUE!</v>
      </c>
      <c r="DK9" s="4" t="e">
        <f t="shared" si="8"/>
        <v>#VALUE!</v>
      </c>
      <c r="DL9" s="4">
        <f t="shared" si="8"/>
        <v>4015</v>
      </c>
      <c r="DM9" s="4" t="e">
        <f t="shared" si="8"/>
        <v>#VALUE!</v>
      </c>
      <c r="DN9" s="4" t="e">
        <f t="shared" si="8"/>
        <v>#VALUE!</v>
      </c>
      <c r="DO9" s="4" t="e">
        <f t="shared" si="8"/>
        <v>#VALUE!</v>
      </c>
      <c r="DP9" s="4" t="e">
        <f t="shared" si="8"/>
        <v>#VALUE!</v>
      </c>
      <c r="DQ9" s="6" t="s">
        <v>0</v>
      </c>
    </row>
    <row r="10" spans="1:121" ht="114.75">
      <c r="A10" s="2" t="s">
        <v>184</v>
      </c>
      <c r="B10" s="3" t="s">
        <v>185</v>
      </c>
      <c r="C10" s="3" t="s">
        <v>165</v>
      </c>
      <c r="D10" s="3" t="s">
        <v>165</v>
      </c>
      <c r="E10" s="3" t="s">
        <v>165</v>
      </c>
      <c r="F10" s="3" t="s">
        <v>165</v>
      </c>
      <c r="G10" s="3" t="s">
        <v>165</v>
      </c>
      <c r="H10" s="3" t="s">
        <v>165</v>
      </c>
      <c r="I10" s="3" t="s">
        <v>165</v>
      </c>
      <c r="J10" s="3" t="s">
        <v>165</v>
      </c>
      <c r="K10" s="3" t="s">
        <v>165</v>
      </c>
      <c r="L10" s="3" t="s">
        <v>165</v>
      </c>
      <c r="M10" s="3" t="s">
        <v>165</v>
      </c>
      <c r="N10" s="3" t="s">
        <v>165</v>
      </c>
      <c r="O10" s="3" t="s">
        <v>165</v>
      </c>
      <c r="P10" s="3" t="s">
        <v>165</v>
      </c>
      <c r="Q10" s="3" t="s">
        <v>165</v>
      </c>
      <c r="R10" s="3" t="s">
        <v>165</v>
      </c>
      <c r="S10" s="3" t="s">
        <v>165</v>
      </c>
      <c r="T10" s="3" t="s">
        <v>165</v>
      </c>
      <c r="U10" s="3" t="s">
        <v>165</v>
      </c>
      <c r="V10" s="3" t="s">
        <v>165</v>
      </c>
      <c r="W10" s="3" t="s">
        <v>165</v>
      </c>
      <c r="X10" s="3" t="s">
        <v>165</v>
      </c>
      <c r="Y10" s="3" t="s">
        <v>165</v>
      </c>
      <c r="Z10" s="3" t="s">
        <v>165</v>
      </c>
      <c r="AA10" s="3" t="s">
        <v>165</v>
      </c>
      <c r="AB10" s="3" t="s">
        <v>165</v>
      </c>
      <c r="AC10" s="3" t="s">
        <v>165</v>
      </c>
      <c r="AD10" s="3" t="s">
        <v>165</v>
      </c>
      <c r="AE10" s="4">
        <f t="shared" si="1"/>
        <v>7075.7999999999993</v>
      </c>
      <c r="AF10" s="4">
        <f t="shared" si="2"/>
        <v>6888.7</v>
      </c>
      <c r="AG10" s="4">
        <f t="shared" ref="AG10:BH10" si="9">SUM(AG11:AG15)</f>
        <v>0</v>
      </c>
      <c r="AH10" s="4">
        <f t="shared" si="9"/>
        <v>0</v>
      </c>
      <c r="AI10" s="4">
        <f t="shared" si="9"/>
        <v>541.5</v>
      </c>
      <c r="AJ10" s="4">
        <f t="shared" si="9"/>
        <v>541.4</v>
      </c>
      <c r="AK10" s="4">
        <f t="shared" si="9"/>
        <v>0</v>
      </c>
      <c r="AL10" s="4">
        <f t="shared" si="9"/>
        <v>0</v>
      </c>
      <c r="AM10" s="4">
        <f t="shared" si="9"/>
        <v>6534.2999999999993</v>
      </c>
      <c r="AN10" s="4">
        <f t="shared" si="9"/>
        <v>6347.3</v>
      </c>
      <c r="AO10" s="4">
        <f t="shared" si="4"/>
        <v>6557.0999999999995</v>
      </c>
      <c r="AP10" s="4">
        <f t="shared" si="9"/>
        <v>0</v>
      </c>
      <c r="AQ10" s="4">
        <f t="shared" si="9"/>
        <v>582.20000000000005</v>
      </c>
      <c r="AR10" s="4">
        <f t="shared" si="9"/>
        <v>0</v>
      </c>
      <c r="AS10" s="4">
        <f t="shared" si="9"/>
        <v>5974.9</v>
      </c>
      <c r="AT10" s="4">
        <f t="shared" si="5"/>
        <v>6190.81</v>
      </c>
      <c r="AU10" s="4">
        <f t="shared" si="9"/>
        <v>0</v>
      </c>
      <c r="AV10" s="4">
        <f t="shared" si="9"/>
        <v>582.29999999999995</v>
      </c>
      <c r="AW10" s="4">
        <f t="shared" si="9"/>
        <v>0</v>
      </c>
      <c r="AX10" s="4">
        <f t="shared" si="9"/>
        <v>5608.51</v>
      </c>
      <c r="AY10" s="4">
        <f t="shared" si="6"/>
        <v>3727.7</v>
      </c>
      <c r="AZ10" s="4">
        <f t="shared" si="9"/>
        <v>0</v>
      </c>
      <c r="BA10" s="4">
        <f t="shared" si="9"/>
        <v>582.29999999999995</v>
      </c>
      <c r="BB10" s="4">
        <f t="shared" si="9"/>
        <v>0</v>
      </c>
      <c r="BC10" s="4">
        <f t="shared" si="9"/>
        <v>3145.3999999999996</v>
      </c>
      <c r="BD10" s="4">
        <f t="shared" si="7"/>
        <v>3663.5199999999995</v>
      </c>
      <c r="BE10" s="4">
        <f t="shared" si="9"/>
        <v>0</v>
      </c>
      <c r="BF10" s="4">
        <f t="shared" si="9"/>
        <v>582.29999999999995</v>
      </c>
      <c r="BG10" s="4">
        <f t="shared" si="9"/>
        <v>0</v>
      </c>
      <c r="BH10" s="4">
        <f t="shared" si="9"/>
        <v>3081.22</v>
      </c>
      <c r="BI10" s="4">
        <v>7075.8</v>
      </c>
      <c r="BJ10" s="4">
        <v>6888.7</v>
      </c>
      <c r="BK10" s="5" t="s">
        <v>169</v>
      </c>
      <c r="BL10" s="5" t="s">
        <v>169</v>
      </c>
      <c r="BM10" s="5" t="s">
        <v>186</v>
      </c>
      <c r="BN10" s="5" t="s">
        <v>187</v>
      </c>
      <c r="BO10" s="5" t="s">
        <v>169</v>
      </c>
      <c r="BP10" s="5" t="s">
        <v>169</v>
      </c>
      <c r="BQ10" s="5" t="s">
        <v>188</v>
      </c>
      <c r="BR10" s="5" t="s">
        <v>189</v>
      </c>
      <c r="BS10" s="4">
        <v>4700.1000000000004</v>
      </c>
      <c r="BT10" s="5" t="s">
        <v>169</v>
      </c>
      <c r="BU10" s="5" t="s">
        <v>176</v>
      </c>
      <c r="BV10" s="5" t="s">
        <v>169</v>
      </c>
      <c r="BW10" s="5" t="s">
        <v>190</v>
      </c>
      <c r="BX10" s="4">
        <v>4223.3999999999996</v>
      </c>
      <c r="BY10" s="5" t="s">
        <v>169</v>
      </c>
      <c r="BZ10" s="5" t="s">
        <v>176</v>
      </c>
      <c r="CA10" s="5" t="s">
        <v>169</v>
      </c>
      <c r="CB10" s="5" t="s">
        <v>191</v>
      </c>
      <c r="CC10" s="4">
        <v>3467.2</v>
      </c>
      <c r="CD10" s="5" t="s">
        <v>169</v>
      </c>
      <c r="CE10" s="5" t="s">
        <v>176</v>
      </c>
      <c r="CF10" s="5" t="s">
        <v>169</v>
      </c>
      <c r="CG10" s="5" t="s">
        <v>192</v>
      </c>
      <c r="CH10" s="4">
        <v>3467.2</v>
      </c>
      <c r="CI10" s="5" t="s">
        <v>169</v>
      </c>
      <c r="CJ10" s="5" t="s">
        <v>176</v>
      </c>
      <c r="CK10" s="5" t="s">
        <v>169</v>
      </c>
      <c r="CL10" s="5" t="s">
        <v>192</v>
      </c>
      <c r="CM10" s="4">
        <v>6888.4</v>
      </c>
      <c r="CN10" s="5" t="s">
        <v>169</v>
      </c>
      <c r="CO10" s="5" t="s">
        <v>193</v>
      </c>
      <c r="CP10" s="5" t="s">
        <v>169</v>
      </c>
      <c r="CQ10" s="5" t="s">
        <v>189</v>
      </c>
      <c r="CR10" s="4">
        <v>4700.1000000000004</v>
      </c>
      <c r="CS10" s="5" t="s">
        <v>169</v>
      </c>
      <c r="CT10" s="5" t="s">
        <v>176</v>
      </c>
      <c r="CU10" s="5" t="s">
        <v>169</v>
      </c>
      <c r="CV10" s="5" t="s">
        <v>190</v>
      </c>
      <c r="CW10" s="4">
        <v>2247.5</v>
      </c>
      <c r="CX10" s="5" t="s">
        <v>169</v>
      </c>
      <c r="CY10" s="5" t="s">
        <v>176</v>
      </c>
      <c r="CZ10" s="5" t="s">
        <v>169</v>
      </c>
      <c r="DA10" s="5" t="s">
        <v>194</v>
      </c>
      <c r="DB10" s="4">
        <v>6888.4</v>
      </c>
      <c r="DC10" s="5" t="s">
        <v>169</v>
      </c>
      <c r="DD10" s="5" t="s">
        <v>193</v>
      </c>
      <c r="DE10" s="5" t="s">
        <v>169</v>
      </c>
      <c r="DF10" s="5" t="s">
        <v>189</v>
      </c>
      <c r="DG10" s="4">
        <v>4700.1000000000004</v>
      </c>
      <c r="DH10" s="5" t="s">
        <v>169</v>
      </c>
      <c r="DI10" s="5" t="s">
        <v>176</v>
      </c>
      <c r="DJ10" s="5" t="s">
        <v>169</v>
      </c>
      <c r="DK10" s="5" t="s">
        <v>190</v>
      </c>
      <c r="DL10" s="4">
        <v>2247.5</v>
      </c>
      <c r="DM10" s="5" t="s">
        <v>169</v>
      </c>
      <c r="DN10" s="5" t="s">
        <v>176</v>
      </c>
      <c r="DO10" s="5" t="s">
        <v>169</v>
      </c>
      <c r="DP10" s="5" t="s">
        <v>194</v>
      </c>
      <c r="DQ10" s="6" t="s">
        <v>0</v>
      </c>
    </row>
    <row r="11" spans="1:121" ht="89.25">
      <c r="A11" s="2" t="s">
        <v>195</v>
      </c>
      <c r="B11" s="3" t="s">
        <v>196</v>
      </c>
      <c r="C11" s="3" t="s">
        <v>197</v>
      </c>
      <c r="D11" s="3" t="s">
        <v>198</v>
      </c>
      <c r="E11" s="3" t="s">
        <v>199</v>
      </c>
      <c r="F11" s="3" t="s">
        <v>0</v>
      </c>
      <c r="G11" s="3" t="s">
        <v>0</v>
      </c>
      <c r="H11" s="3" t="s">
        <v>0</v>
      </c>
      <c r="I11" s="3" t="s">
        <v>0</v>
      </c>
      <c r="J11" s="3" t="s">
        <v>0</v>
      </c>
      <c r="K11" s="3" t="s">
        <v>0</v>
      </c>
      <c r="L11" s="3" t="s">
        <v>0</v>
      </c>
      <c r="M11" s="3" t="s">
        <v>0</v>
      </c>
      <c r="N11" s="3" t="s">
        <v>0</v>
      </c>
      <c r="O11" s="3" t="s">
        <v>0</v>
      </c>
      <c r="P11" s="3" t="s">
        <v>0</v>
      </c>
      <c r="Q11" s="3" t="s">
        <v>0</v>
      </c>
      <c r="R11" s="3" t="s">
        <v>0</v>
      </c>
      <c r="S11" s="3" t="s">
        <v>0</v>
      </c>
      <c r="T11" s="3" t="s">
        <v>0</v>
      </c>
      <c r="U11" s="3" t="s">
        <v>0</v>
      </c>
      <c r="V11" s="3" t="s">
        <v>0</v>
      </c>
      <c r="W11" s="3" t="s">
        <v>0</v>
      </c>
      <c r="X11" s="3" t="s">
        <v>0</v>
      </c>
      <c r="Y11" s="3" t="s">
        <v>0</v>
      </c>
      <c r="Z11" s="3" t="s">
        <v>0</v>
      </c>
      <c r="AA11" s="3" t="s">
        <v>0</v>
      </c>
      <c r="AB11" s="3" t="s">
        <v>0</v>
      </c>
      <c r="AC11" s="3" t="s">
        <v>53</v>
      </c>
      <c r="AD11" s="3" t="s">
        <v>200</v>
      </c>
      <c r="AE11" s="4">
        <f t="shared" si="1"/>
        <v>1061.3</v>
      </c>
      <c r="AF11" s="4">
        <f t="shared" si="2"/>
        <v>1051.5</v>
      </c>
      <c r="AG11" s="6">
        <v>0</v>
      </c>
      <c r="AH11" s="6">
        <v>0</v>
      </c>
      <c r="AI11" s="6">
        <v>541.5</v>
      </c>
      <c r="AJ11" s="6">
        <v>541.4</v>
      </c>
      <c r="AK11" s="6">
        <v>0</v>
      </c>
      <c r="AL11" s="6">
        <v>0</v>
      </c>
      <c r="AM11" s="6">
        <v>519.79999999999995</v>
      </c>
      <c r="AN11" s="6">
        <v>510.1</v>
      </c>
      <c r="AO11" s="4">
        <f t="shared" si="4"/>
        <v>1061.4000000000001</v>
      </c>
      <c r="AP11" s="6">
        <v>0</v>
      </c>
      <c r="AQ11" s="6">
        <v>582.20000000000005</v>
      </c>
      <c r="AR11" s="6">
        <v>0</v>
      </c>
      <c r="AS11" s="6">
        <v>479.2</v>
      </c>
      <c r="AT11" s="4">
        <f t="shared" si="5"/>
        <v>1051</v>
      </c>
      <c r="AU11" s="6">
        <v>0</v>
      </c>
      <c r="AV11" s="6">
        <v>582.29999999999995</v>
      </c>
      <c r="AW11" s="6">
        <v>0</v>
      </c>
      <c r="AX11" s="6">
        <v>468.7</v>
      </c>
      <c r="AY11" s="4">
        <f t="shared" si="6"/>
        <v>1051</v>
      </c>
      <c r="AZ11" s="4">
        <v>0</v>
      </c>
      <c r="BA11" s="6">
        <v>582.29999999999995</v>
      </c>
      <c r="BB11" s="6">
        <v>0</v>
      </c>
      <c r="BC11" s="6">
        <v>468.7</v>
      </c>
      <c r="BD11" s="4">
        <f t="shared" si="7"/>
        <v>1051</v>
      </c>
      <c r="BE11" s="6">
        <v>0</v>
      </c>
      <c r="BF11" s="6">
        <v>582.29999999999995</v>
      </c>
      <c r="BG11" s="6">
        <v>0</v>
      </c>
      <c r="BH11" s="6">
        <v>468.7</v>
      </c>
      <c r="BI11" s="4">
        <v>1061.3</v>
      </c>
      <c r="BJ11" s="4">
        <v>1051.5</v>
      </c>
      <c r="BK11" s="5" t="s">
        <v>169</v>
      </c>
      <c r="BL11" s="5" t="s">
        <v>169</v>
      </c>
      <c r="BM11" s="5" t="s">
        <v>186</v>
      </c>
      <c r="BN11" s="5" t="s">
        <v>187</v>
      </c>
      <c r="BO11" s="5" t="s">
        <v>169</v>
      </c>
      <c r="BP11" s="5" t="s">
        <v>169</v>
      </c>
      <c r="BQ11" s="5" t="s">
        <v>201</v>
      </c>
      <c r="BR11" s="5" t="s">
        <v>202</v>
      </c>
      <c r="BS11" s="4">
        <v>1061</v>
      </c>
      <c r="BT11" s="5" t="s">
        <v>169</v>
      </c>
      <c r="BU11" s="5" t="s">
        <v>176</v>
      </c>
      <c r="BV11" s="5" t="s">
        <v>169</v>
      </c>
      <c r="BW11" s="5" t="s">
        <v>203</v>
      </c>
      <c r="BX11" s="4">
        <v>1051</v>
      </c>
      <c r="BY11" s="5" t="s">
        <v>169</v>
      </c>
      <c r="BZ11" s="5" t="s">
        <v>176</v>
      </c>
      <c r="CA11" s="5" t="s">
        <v>169</v>
      </c>
      <c r="CB11" s="5" t="s">
        <v>204</v>
      </c>
      <c r="CC11" s="4">
        <v>1051</v>
      </c>
      <c r="CD11" s="5" t="s">
        <v>169</v>
      </c>
      <c r="CE11" s="5" t="s">
        <v>176</v>
      </c>
      <c r="CF11" s="5" t="s">
        <v>169</v>
      </c>
      <c r="CG11" s="5" t="s">
        <v>204</v>
      </c>
      <c r="CH11" s="4">
        <v>1051</v>
      </c>
      <c r="CI11" s="5" t="s">
        <v>169</v>
      </c>
      <c r="CJ11" s="5" t="s">
        <v>176</v>
      </c>
      <c r="CK11" s="5" t="s">
        <v>169</v>
      </c>
      <c r="CL11" s="5" t="s">
        <v>204</v>
      </c>
      <c r="CM11" s="4">
        <v>1051.2</v>
      </c>
      <c r="CN11" s="5" t="s">
        <v>169</v>
      </c>
      <c r="CO11" s="5" t="s">
        <v>193</v>
      </c>
      <c r="CP11" s="5" t="s">
        <v>169</v>
      </c>
      <c r="CQ11" s="5" t="s">
        <v>202</v>
      </c>
      <c r="CR11" s="4">
        <v>1061</v>
      </c>
      <c r="CS11" s="5" t="s">
        <v>169</v>
      </c>
      <c r="CT11" s="5" t="s">
        <v>176</v>
      </c>
      <c r="CU11" s="5" t="s">
        <v>169</v>
      </c>
      <c r="CV11" s="5" t="s">
        <v>203</v>
      </c>
      <c r="CW11" s="4">
        <v>1051</v>
      </c>
      <c r="CX11" s="5" t="s">
        <v>169</v>
      </c>
      <c r="CY11" s="5" t="s">
        <v>176</v>
      </c>
      <c r="CZ11" s="5" t="s">
        <v>169</v>
      </c>
      <c r="DA11" s="5" t="s">
        <v>204</v>
      </c>
      <c r="DB11" s="4">
        <v>1051.2</v>
      </c>
      <c r="DC11" s="5" t="s">
        <v>169</v>
      </c>
      <c r="DD11" s="5" t="s">
        <v>193</v>
      </c>
      <c r="DE11" s="5" t="s">
        <v>169</v>
      </c>
      <c r="DF11" s="5" t="s">
        <v>202</v>
      </c>
      <c r="DG11" s="4">
        <v>1061</v>
      </c>
      <c r="DH11" s="5" t="s">
        <v>169</v>
      </c>
      <c r="DI11" s="5" t="s">
        <v>176</v>
      </c>
      <c r="DJ11" s="5" t="s">
        <v>169</v>
      </c>
      <c r="DK11" s="5" t="s">
        <v>203</v>
      </c>
      <c r="DL11" s="4">
        <v>1051</v>
      </c>
      <c r="DM11" s="5" t="s">
        <v>169</v>
      </c>
      <c r="DN11" s="5" t="s">
        <v>176</v>
      </c>
      <c r="DO11" s="5" t="s">
        <v>169</v>
      </c>
      <c r="DP11" s="5" t="s">
        <v>204</v>
      </c>
      <c r="DQ11" s="6" t="s">
        <v>205</v>
      </c>
    </row>
    <row r="12" spans="1:121" ht="89.25">
      <c r="A12" s="2" t="s">
        <v>206</v>
      </c>
      <c r="B12" s="3" t="s">
        <v>207</v>
      </c>
      <c r="C12" s="3" t="s">
        <v>197</v>
      </c>
      <c r="D12" s="3" t="s">
        <v>208</v>
      </c>
      <c r="E12" s="3" t="s">
        <v>199</v>
      </c>
      <c r="F12" s="3" t="s">
        <v>0</v>
      </c>
      <c r="G12" s="3" t="s">
        <v>0</v>
      </c>
      <c r="H12" s="3" t="s">
        <v>0</v>
      </c>
      <c r="I12" s="3" t="s">
        <v>0</v>
      </c>
      <c r="J12" s="3" t="s">
        <v>0</v>
      </c>
      <c r="K12" s="3" t="s">
        <v>0</v>
      </c>
      <c r="L12" s="3" t="s">
        <v>0</v>
      </c>
      <c r="M12" s="3" t="s">
        <v>0</v>
      </c>
      <c r="N12" s="3" t="s">
        <v>0</v>
      </c>
      <c r="O12" s="3" t="s">
        <v>0</v>
      </c>
      <c r="P12" s="3" t="s">
        <v>0</v>
      </c>
      <c r="Q12" s="3" t="s">
        <v>0</v>
      </c>
      <c r="R12" s="3" t="s">
        <v>0</v>
      </c>
      <c r="S12" s="3" t="s">
        <v>0</v>
      </c>
      <c r="T12" s="3" t="s">
        <v>0</v>
      </c>
      <c r="U12" s="3" t="s">
        <v>0</v>
      </c>
      <c r="V12" s="3" t="s">
        <v>0</v>
      </c>
      <c r="W12" s="3" t="s">
        <v>0</v>
      </c>
      <c r="X12" s="3" t="s">
        <v>0</v>
      </c>
      <c r="Y12" s="3" t="s">
        <v>0</v>
      </c>
      <c r="Z12" s="3" t="s">
        <v>0</v>
      </c>
      <c r="AA12" s="3" t="s">
        <v>0</v>
      </c>
      <c r="AB12" s="3" t="s">
        <v>0</v>
      </c>
      <c r="AC12" s="3" t="s">
        <v>48</v>
      </c>
      <c r="AD12" s="3" t="s">
        <v>209</v>
      </c>
      <c r="AE12" s="4">
        <f t="shared" si="1"/>
        <v>4115.2</v>
      </c>
      <c r="AF12" s="4">
        <f t="shared" si="2"/>
        <v>3991.5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4115.2</v>
      </c>
      <c r="AN12" s="6">
        <v>3991.5</v>
      </c>
      <c r="AO12" s="4">
        <f t="shared" si="4"/>
        <v>3762</v>
      </c>
      <c r="AP12" s="6">
        <v>0</v>
      </c>
      <c r="AQ12" s="6">
        <v>0</v>
      </c>
      <c r="AR12" s="6">
        <v>0</v>
      </c>
      <c r="AS12" s="6">
        <v>3762</v>
      </c>
      <c r="AT12" s="4">
        <f t="shared" si="5"/>
        <v>3808.64</v>
      </c>
      <c r="AU12" s="6">
        <v>0</v>
      </c>
      <c r="AV12" s="6">
        <v>0</v>
      </c>
      <c r="AW12" s="6">
        <v>0</v>
      </c>
      <c r="AX12" s="6">
        <v>3808.64</v>
      </c>
      <c r="AY12" s="4">
        <f t="shared" si="6"/>
        <v>2476.6999999999998</v>
      </c>
      <c r="AZ12" s="4">
        <v>0</v>
      </c>
      <c r="BA12" s="6">
        <v>0</v>
      </c>
      <c r="BB12" s="6">
        <v>0</v>
      </c>
      <c r="BC12" s="6">
        <v>2476.6999999999998</v>
      </c>
      <c r="BD12" s="4">
        <f t="shared" si="7"/>
        <v>2102.6999999999998</v>
      </c>
      <c r="BE12" s="6">
        <v>0</v>
      </c>
      <c r="BF12" s="6">
        <v>0</v>
      </c>
      <c r="BG12" s="6">
        <v>0</v>
      </c>
      <c r="BH12" s="6">
        <v>2102.6999999999998</v>
      </c>
      <c r="BI12" s="4">
        <v>4115.2</v>
      </c>
      <c r="BJ12" s="4">
        <v>3991.5</v>
      </c>
      <c r="BK12" s="5" t="s">
        <v>169</v>
      </c>
      <c r="BL12" s="5" t="s">
        <v>169</v>
      </c>
      <c r="BM12" s="5" t="s">
        <v>169</v>
      </c>
      <c r="BN12" s="5" t="s">
        <v>169</v>
      </c>
      <c r="BO12" s="5" t="s">
        <v>169</v>
      </c>
      <c r="BP12" s="5" t="s">
        <v>169</v>
      </c>
      <c r="BQ12" s="5" t="s">
        <v>210</v>
      </c>
      <c r="BR12" s="5" t="s">
        <v>211</v>
      </c>
      <c r="BS12" s="4">
        <v>2288.1999999999998</v>
      </c>
      <c r="BT12" s="5" t="s">
        <v>169</v>
      </c>
      <c r="BU12" s="5" t="s">
        <v>169</v>
      </c>
      <c r="BV12" s="5" t="s">
        <v>169</v>
      </c>
      <c r="BW12" s="5" t="s">
        <v>212</v>
      </c>
      <c r="BX12" s="4">
        <v>1975.9</v>
      </c>
      <c r="BY12" s="5" t="s">
        <v>169</v>
      </c>
      <c r="BZ12" s="5" t="s">
        <v>169</v>
      </c>
      <c r="CA12" s="5" t="s">
        <v>169</v>
      </c>
      <c r="CB12" s="5" t="s">
        <v>213</v>
      </c>
      <c r="CC12" s="4">
        <v>1219.7</v>
      </c>
      <c r="CD12" s="5" t="s">
        <v>169</v>
      </c>
      <c r="CE12" s="5" t="s">
        <v>169</v>
      </c>
      <c r="CF12" s="5" t="s">
        <v>169</v>
      </c>
      <c r="CG12" s="5" t="s">
        <v>214</v>
      </c>
      <c r="CH12" s="4">
        <v>1219.7</v>
      </c>
      <c r="CI12" s="5" t="s">
        <v>169</v>
      </c>
      <c r="CJ12" s="5" t="s">
        <v>169</v>
      </c>
      <c r="CK12" s="5" t="s">
        <v>169</v>
      </c>
      <c r="CL12" s="5" t="s">
        <v>214</v>
      </c>
      <c r="CM12" s="4">
        <v>3991.5</v>
      </c>
      <c r="CN12" s="5" t="s">
        <v>169</v>
      </c>
      <c r="CO12" s="5" t="s">
        <v>169</v>
      </c>
      <c r="CP12" s="5" t="s">
        <v>169</v>
      </c>
      <c r="CQ12" s="5" t="s">
        <v>211</v>
      </c>
      <c r="CR12" s="4">
        <v>2288.1999999999998</v>
      </c>
      <c r="CS12" s="5" t="s">
        <v>169</v>
      </c>
      <c r="CT12" s="5" t="s">
        <v>169</v>
      </c>
      <c r="CU12" s="5" t="s">
        <v>169</v>
      </c>
      <c r="CV12" s="5" t="s">
        <v>212</v>
      </c>
      <c r="CW12" s="4">
        <v>0</v>
      </c>
      <c r="CX12" s="5" t="s">
        <v>169</v>
      </c>
      <c r="CY12" s="5" t="s">
        <v>169</v>
      </c>
      <c r="CZ12" s="5" t="s">
        <v>169</v>
      </c>
      <c r="DA12" s="5" t="s">
        <v>169</v>
      </c>
      <c r="DB12" s="4">
        <v>3991.5</v>
      </c>
      <c r="DC12" s="5" t="s">
        <v>169</v>
      </c>
      <c r="DD12" s="5" t="s">
        <v>169</v>
      </c>
      <c r="DE12" s="5" t="s">
        <v>169</v>
      </c>
      <c r="DF12" s="5" t="s">
        <v>211</v>
      </c>
      <c r="DG12" s="4">
        <v>2288.1999999999998</v>
      </c>
      <c r="DH12" s="5" t="s">
        <v>169</v>
      </c>
      <c r="DI12" s="5" t="s">
        <v>169</v>
      </c>
      <c r="DJ12" s="5" t="s">
        <v>169</v>
      </c>
      <c r="DK12" s="5" t="s">
        <v>212</v>
      </c>
      <c r="DL12" s="4">
        <v>0</v>
      </c>
      <c r="DM12" s="5" t="s">
        <v>169</v>
      </c>
      <c r="DN12" s="5" t="s">
        <v>169</v>
      </c>
      <c r="DO12" s="5" t="s">
        <v>169</v>
      </c>
      <c r="DP12" s="5" t="s">
        <v>169</v>
      </c>
      <c r="DQ12" s="6" t="s">
        <v>215</v>
      </c>
    </row>
    <row r="13" spans="1:121" ht="38.25">
      <c r="A13" s="7" t="s">
        <v>0</v>
      </c>
      <c r="B13" s="8" t="s">
        <v>0</v>
      </c>
      <c r="C13" s="8" t="s">
        <v>0</v>
      </c>
      <c r="D13" s="8" t="s">
        <v>0</v>
      </c>
      <c r="E13" s="8" t="s">
        <v>0</v>
      </c>
      <c r="F13" s="8" t="s">
        <v>0</v>
      </c>
      <c r="G13" s="8" t="s">
        <v>0</v>
      </c>
      <c r="H13" s="8" t="s">
        <v>0</v>
      </c>
      <c r="I13" s="8" t="s">
        <v>0</v>
      </c>
      <c r="J13" s="8" t="s">
        <v>0</v>
      </c>
      <c r="K13" s="8" t="s">
        <v>0</v>
      </c>
      <c r="L13" s="8" t="s">
        <v>0</v>
      </c>
      <c r="M13" s="8" t="s">
        <v>0</v>
      </c>
      <c r="N13" s="8" t="s">
        <v>0</v>
      </c>
      <c r="O13" s="8" t="s">
        <v>0</v>
      </c>
      <c r="P13" s="8" t="s">
        <v>0</v>
      </c>
      <c r="Q13" s="8" t="s">
        <v>0</v>
      </c>
      <c r="R13" s="8" t="s">
        <v>0</v>
      </c>
      <c r="S13" s="8" t="s">
        <v>0</v>
      </c>
      <c r="T13" s="8" t="s">
        <v>0</v>
      </c>
      <c r="U13" s="8" t="s">
        <v>0</v>
      </c>
      <c r="V13" s="8" t="s">
        <v>0</v>
      </c>
      <c r="W13" s="8" t="s">
        <v>0</v>
      </c>
      <c r="X13" s="8" t="s">
        <v>0</v>
      </c>
      <c r="Y13" s="8" t="s">
        <v>0</v>
      </c>
      <c r="Z13" s="8" t="s">
        <v>0</v>
      </c>
      <c r="AA13" s="8" t="s">
        <v>0</v>
      </c>
      <c r="AB13" s="8" t="s">
        <v>0</v>
      </c>
      <c r="AC13" s="3" t="s">
        <v>48</v>
      </c>
      <c r="AD13" s="3" t="s">
        <v>216</v>
      </c>
      <c r="AE13" s="4">
        <f t="shared" si="1"/>
        <v>30</v>
      </c>
      <c r="AF13" s="4">
        <f t="shared" si="2"/>
        <v>30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30</v>
      </c>
      <c r="AN13" s="6">
        <v>30</v>
      </c>
      <c r="AO13" s="4">
        <f t="shared" si="4"/>
        <v>0</v>
      </c>
      <c r="AP13" s="6">
        <v>0</v>
      </c>
      <c r="AQ13" s="6">
        <v>0</v>
      </c>
      <c r="AR13" s="6">
        <v>0</v>
      </c>
      <c r="AS13" s="6">
        <v>0</v>
      </c>
      <c r="AT13" s="4">
        <f t="shared" si="5"/>
        <v>0</v>
      </c>
      <c r="AU13" s="6">
        <v>0</v>
      </c>
      <c r="AV13" s="6">
        <v>0</v>
      </c>
      <c r="AW13" s="6">
        <v>0</v>
      </c>
      <c r="AX13" s="6">
        <v>0</v>
      </c>
      <c r="AY13" s="4">
        <f t="shared" si="6"/>
        <v>0</v>
      </c>
      <c r="AZ13" s="4">
        <v>0</v>
      </c>
      <c r="BA13" s="6">
        <v>0</v>
      </c>
      <c r="BB13" s="6">
        <v>0</v>
      </c>
      <c r="BC13" s="6">
        <v>0</v>
      </c>
      <c r="BD13" s="4">
        <f t="shared" si="7"/>
        <v>0</v>
      </c>
      <c r="BE13" s="6">
        <v>0</v>
      </c>
      <c r="BF13" s="6">
        <v>0</v>
      </c>
      <c r="BG13" s="6">
        <v>0</v>
      </c>
      <c r="BH13" s="6">
        <v>0</v>
      </c>
      <c r="BI13" s="4">
        <v>30</v>
      </c>
      <c r="BJ13" s="4">
        <v>30</v>
      </c>
      <c r="BK13" s="5" t="s">
        <v>169</v>
      </c>
      <c r="BL13" s="5" t="s">
        <v>169</v>
      </c>
      <c r="BM13" s="5" t="s">
        <v>169</v>
      </c>
      <c r="BN13" s="5" t="s">
        <v>169</v>
      </c>
      <c r="BO13" s="5" t="s">
        <v>169</v>
      </c>
      <c r="BP13" s="5" t="s">
        <v>169</v>
      </c>
      <c r="BQ13" s="5" t="s">
        <v>217</v>
      </c>
      <c r="BR13" s="5" t="s">
        <v>217</v>
      </c>
      <c r="BS13" s="4">
        <v>0</v>
      </c>
      <c r="BT13" s="5" t="s">
        <v>169</v>
      </c>
      <c r="BU13" s="5" t="s">
        <v>169</v>
      </c>
      <c r="BV13" s="5" t="s">
        <v>169</v>
      </c>
      <c r="BW13" s="5" t="s">
        <v>169</v>
      </c>
      <c r="BX13" s="4">
        <v>0</v>
      </c>
      <c r="BY13" s="5" t="s">
        <v>169</v>
      </c>
      <c r="BZ13" s="5" t="s">
        <v>169</v>
      </c>
      <c r="CA13" s="5" t="s">
        <v>169</v>
      </c>
      <c r="CB13" s="5" t="s">
        <v>169</v>
      </c>
      <c r="CC13" s="4">
        <v>0</v>
      </c>
      <c r="CD13" s="5" t="s">
        <v>169</v>
      </c>
      <c r="CE13" s="5" t="s">
        <v>169</v>
      </c>
      <c r="CF13" s="5" t="s">
        <v>169</v>
      </c>
      <c r="CG13" s="5" t="s">
        <v>169</v>
      </c>
      <c r="CH13" s="4">
        <v>0</v>
      </c>
      <c r="CI13" s="5" t="s">
        <v>169</v>
      </c>
      <c r="CJ13" s="5" t="s">
        <v>169</v>
      </c>
      <c r="CK13" s="5" t="s">
        <v>169</v>
      </c>
      <c r="CL13" s="5" t="s">
        <v>169</v>
      </c>
      <c r="CM13" s="4">
        <v>30</v>
      </c>
      <c r="CN13" s="5" t="s">
        <v>169</v>
      </c>
      <c r="CO13" s="5" t="s">
        <v>169</v>
      </c>
      <c r="CP13" s="5" t="s">
        <v>169</v>
      </c>
      <c r="CQ13" s="5" t="s">
        <v>217</v>
      </c>
      <c r="CR13" s="4">
        <v>0</v>
      </c>
      <c r="CS13" s="5" t="s">
        <v>169</v>
      </c>
      <c r="CT13" s="5" t="s">
        <v>169</v>
      </c>
      <c r="CU13" s="5" t="s">
        <v>169</v>
      </c>
      <c r="CV13" s="5" t="s">
        <v>169</v>
      </c>
      <c r="CW13" s="4">
        <v>0</v>
      </c>
      <c r="CX13" s="5" t="s">
        <v>169</v>
      </c>
      <c r="CY13" s="5" t="s">
        <v>169</v>
      </c>
      <c r="CZ13" s="5" t="s">
        <v>169</v>
      </c>
      <c r="DA13" s="5" t="s">
        <v>169</v>
      </c>
      <c r="DB13" s="4">
        <v>30</v>
      </c>
      <c r="DC13" s="5" t="s">
        <v>169</v>
      </c>
      <c r="DD13" s="5" t="s">
        <v>169</v>
      </c>
      <c r="DE13" s="5" t="s">
        <v>169</v>
      </c>
      <c r="DF13" s="5" t="s">
        <v>217</v>
      </c>
      <c r="DG13" s="4">
        <v>0</v>
      </c>
      <c r="DH13" s="5" t="s">
        <v>169</v>
      </c>
      <c r="DI13" s="5" t="s">
        <v>169</v>
      </c>
      <c r="DJ13" s="5" t="s">
        <v>169</v>
      </c>
      <c r="DK13" s="5" t="s">
        <v>169</v>
      </c>
      <c r="DL13" s="4">
        <v>0</v>
      </c>
      <c r="DM13" s="5" t="s">
        <v>169</v>
      </c>
      <c r="DN13" s="5" t="s">
        <v>169</v>
      </c>
      <c r="DO13" s="5" t="s">
        <v>169</v>
      </c>
      <c r="DP13" s="5" t="s">
        <v>169</v>
      </c>
      <c r="DQ13" s="6" t="s">
        <v>205</v>
      </c>
    </row>
    <row r="14" spans="1:121" ht="89.25">
      <c r="A14" s="2" t="s">
        <v>218</v>
      </c>
      <c r="B14" s="3" t="s">
        <v>219</v>
      </c>
      <c r="C14" s="3" t="s">
        <v>197</v>
      </c>
      <c r="D14" s="3" t="s">
        <v>220</v>
      </c>
      <c r="E14" s="3" t="s">
        <v>199</v>
      </c>
      <c r="F14" s="3" t="s">
        <v>0</v>
      </c>
      <c r="G14" s="3" t="s">
        <v>0</v>
      </c>
      <c r="H14" s="3" t="s">
        <v>0</v>
      </c>
      <c r="I14" s="3" t="s">
        <v>0</v>
      </c>
      <c r="J14" s="3" t="s">
        <v>0</v>
      </c>
      <c r="K14" s="3" t="s">
        <v>0</v>
      </c>
      <c r="L14" s="3" t="s">
        <v>0</v>
      </c>
      <c r="M14" s="3" t="s">
        <v>0</v>
      </c>
      <c r="N14" s="3" t="s">
        <v>0</v>
      </c>
      <c r="O14" s="3" t="s">
        <v>0</v>
      </c>
      <c r="P14" s="3" t="s">
        <v>0</v>
      </c>
      <c r="Q14" s="3" t="s">
        <v>0</v>
      </c>
      <c r="R14" s="3" t="s">
        <v>0</v>
      </c>
      <c r="S14" s="3" t="s">
        <v>0</v>
      </c>
      <c r="T14" s="3" t="s">
        <v>0</v>
      </c>
      <c r="U14" s="3" t="s">
        <v>0</v>
      </c>
      <c r="V14" s="3" t="s">
        <v>0</v>
      </c>
      <c r="W14" s="3" t="s">
        <v>0</v>
      </c>
      <c r="X14" s="3" t="s">
        <v>0</v>
      </c>
      <c r="Y14" s="3" t="s">
        <v>0</v>
      </c>
      <c r="Z14" s="3" t="s">
        <v>0</v>
      </c>
      <c r="AA14" s="3" t="s">
        <v>0</v>
      </c>
      <c r="AB14" s="3" t="s">
        <v>0</v>
      </c>
      <c r="AC14" s="3" t="s">
        <v>52</v>
      </c>
      <c r="AD14" s="3" t="s">
        <v>221</v>
      </c>
      <c r="AE14" s="4">
        <f t="shared" si="1"/>
        <v>114.9</v>
      </c>
      <c r="AF14" s="4">
        <f t="shared" si="2"/>
        <v>114.9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114.9</v>
      </c>
      <c r="AN14" s="6">
        <v>114.9</v>
      </c>
      <c r="AO14" s="4">
        <f t="shared" si="4"/>
        <v>68.900000000000006</v>
      </c>
      <c r="AP14" s="6">
        <v>0</v>
      </c>
      <c r="AQ14" s="6">
        <v>0</v>
      </c>
      <c r="AR14" s="6">
        <v>0</v>
      </c>
      <c r="AS14" s="6">
        <v>68.900000000000006</v>
      </c>
      <c r="AT14" s="4">
        <f t="shared" si="5"/>
        <v>0</v>
      </c>
      <c r="AU14" s="6">
        <v>0</v>
      </c>
      <c r="AV14" s="6">
        <v>0</v>
      </c>
      <c r="AW14" s="6">
        <v>0</v>
      </c>
      <c r="AX14" s="6">
        <v>0</v>
      </c>
      <c r="AY14" s="4">
        <f t="shared" si="6"/>
        <v>0</v>
      </c>
      <c r="AZ14" s="4">
        <v>0</v>
      </c>
      <c r="BA14" s="6">
        <v>0</v>
      </c>
      <c r="BB14" s="6">
        <v>0</v>
      </c>
      <c r="BC14" s="6">
        <v>0</v>
      </c>
      <c r="BD14" s="4">
        <f t="shared" si="7"/>
        <v>0</v>
      </c>
      <c r="BE14" s="6">
        <v>0</v>
      </c>
      <c r="BF14" s="6">
        <v>0</v>
      </c>
      <c r="BG14" s="6">
        <v>0</v>
      </c>
      <c r="BH14" s="6">
        <v>0</v>
      </c>
      <c r="BI14" s="4">
        <v>114.9</v>
      </c>
      <c r="BJ14" s="4">
        <v>114.9</v>
      </c>
      <c r="BK14" s="5" t="s">
        <v>169</v>
      </c>
      <c r="BL14" s="5" t="s">
        <v>169</v>
      </c>
      <c r="BM14" s="5" t="s">
        <v>169</v>
      </c>
      <c r="BN14" s="5" t="s">
        <v>169</v>
      </c>
      <c r="BO14" s="5" t="s">
        <v>169</v>
      </c>
      <c r="BP14" s="5" t="s">
        <v>169</v>
      </c>
      <c r="BQ14" s="5" t="s">
        <v>222</v>
      </c>
      <c r="BR14" s="5" t="s">
        <v>222</v>
      </c>
      <c r="BS14" s="4">
        <v>69.3</v>
      </c>
      <c r="BT14" s="5" t="s">
        <v>169</v>
      </c>
      <c r="BU14" s="5" t="s">
        <v>169</v>
      </c>
      <c r="BV14" s="5" t="s">
        <v>169</v>
      </c>
      <c r="BW14" s="5" t="s">
        <v>223</v>
      </c>
      <c r="BX14" s="4">
        <v>0</v>
      </c>
      <c r="BY14" s="5" t="s">
        <v>169</v>
      </c>
      <c r="BZ14" s="5" t="s">
        <v>169</v>
      </c>
      <c r="CA14" s="5" t="s">
        <v>169</v>
      </c>
      <c r="CB14" s="5" t="s">
        <v>169</v>
      </c>
      <c r="CC14" s="4">
        <v>0</v>
      </c>
      <c r="CD14" s="5" t="s">
        <v>169</v>
      </c>
      <c r="CE14" s="5" t="s">
        <v>169</v>
      </c>
      <c r="CF14" s="5" t="s">
        <v>169</v>
      </c>
      <c r="CG14" s="5" t="s">
        <v>169</v>
      </c>
      <c r="CH14" s="4">
        <v>0</v>
      </c>
      <c r="CI14" s="5" t="s">
        <v>169</v>
      </c>
      <c r="CJ14" s="5" t="s">
        <v>169</v>
      </c>
      <c r="CK14" s="5" t="s">
        <v>169</v>
      </c>
      <c r="CL14" s="5" t="s">
        <v>169</v>
      </c>
      <c r="CM14" s="4">
        <v>114.9</v>
      </c>
      <c r="CN14" s="5" t="s">
        <v>169</v>
      </c>
      <c r="CO14" s="5" t="s">
        <v>169</v>
      </c>
      <c r="CP14" s="5" t="s">
        <v>169</v>
      </c>
      <c r="CQ14" s="5" t="s">
        <v>222</v>
      </c>
      <c r="CR14" s="4">
        <v>69.3</v>
      </c>
      <c r="CS14" s="5" t="s">
        <v>169</v>
      </c>
      <c r="CT14" s="5" t="s">
        <v>169</v>
      </c>
      <c r="CU14" s="5" t="s">
        <v>169</v>
      </c>
      <c r="CV14" s="5" t="s">
        <v>223</v>
      </c>
      <c r="CW14" s="4">
        <v>0</v>
      </c>
      <c r="CX14" s="5" t="s">
        <v>169</v>
      </c>
      <c r="CY14" s="5" t="s">
        <v>169</v>
      </c>
      <c r="CZ14" s="5" t="s">
        <v>169</v>
      </c>
      <c r="DA14" s="5" t="s">
        <v>169</v>
      </c>
      <c r="DB14" s="4">
        <v>114.9</v>
      </c>
      <c r="DC14" s="5" t="s">
        <v>169</v>
      </c>
      <c r="DD14" s="5" t="s">
        <v>169</v>
      </c>
      <c r="DE14" s="5" t="s">
        <v>169</v>
      </c>
      <c r="DF14" s="5" t="s">
        <v>222</v>
      </c>
      <c r="DG14" s="4">
        <v>69.3</v>
      </c>
      <c r="DH14" s="5" t="s">
        <v>169</v>
      </c>
      <c r="DI14" s="5" t="s">
        <v>169</v>
      </c>
      <c r="DJ14" s="5" t="s">
        <v>169</v>
      </c>
      <c r="DK14" s="5" t="s">
        <v>223</v>
      </c>
      <c r="DL14" s="4">
        <v>0</v>
      </c>
      <c r="DM14" s="5" t="s">
        <v>169</v>
      </c>
      <c r="DN14" s="5" t="s">
        <v>169</v>
      </c>
      <c r="DO14" s="5" t="s">
        <v>169</v>
      </c>
      <c r="DP14" s="5" t="s">
        <v>169</v>
      </c>
      <c r="DQ14" s="6" t="s">
        <v>205</v>
      </c>
    </row>
    <row r="15" spans="1:121" ht="165.75">
      <c r="A15" s="2" t="s">
        <v>224</v>
      </c>
      <c r="B15" s="3" t="s">
        <v>225</v>
      </c>
      <c r="C15" s="3" t="s">
        <v>197</v>
      </c>
      <c r="D15" s="3" t="s">
        <v>226</v>
      </c>
      <c r="E15" s="3" t="s">
        <v>199</v>
      </c>
      <c r="F15" s="3" t="s">
        <v>0</v>
      </c>
      <c r="G15" s="3" t="s">
        <v>0</v>
      </c>
      <c r="H15" s="3" t="s">
        <v>0</v>
      </c>
      <c r="I15" s="3" t="s">
        <v>0</v>
      </c>
      <c r="J15" s="3" t="s">
        <v>0</v>
      </c>
      <c r="K15" s="3" t="s">
        <v>0</v>
      </c>
      <c r="L15" s="3" t="s">
        <v>0</v>
      </c>
      <c r="M15" s="3" t="s">
        <v>0</v>
      </c>
      <c r="N15" s="3" t="s">
        <v>0</v>
      </c>
      <c r="O15" s="3" t="s">
        <v>0</v>
      </c>
      <c r="P15" s="3" t="s">
        <v>0</v>
      </c>
      <c r="Q15" s="3" t="s">
        <v>0</v>
      </c>
      <c r="R15" s="3" t="s">
        <v>0</v>
      </c>
      <c r="S15" s="3" t="s">
        <v>0</v>
      </c>
      <c r="T15" s="3" t="s">
        <v>0</v>
      </c>
      <c r="U15" s="3" t="s">
        <v>0</v>
      </c>
      <c r="V15" s="3" t="s">
        <v>0</v>
      </c>
      <c r="W15" s="3" t="s">
        <v>0</v>
      </c>
      <c r="X15" s="3" t="s">
        <v>0</v>
      </c>
      <c r="Y15" s="3" t="s">
        <v>0</v>
      </c>
      <c r="Z15" s="3" t="s">
        <v>0</v>
      </c>
      <c r="AA15" s="3" t="s">
        <v>0</v>
      </c>
      <c r="AB15" s="3" t="s">
        <v>0</v>
      </c>
      <c r="AC15" s="3" t="s">
        <v>62</v>
      </c>
      <c r="AD15" s="3" t="s">
        <v>227</v>
      </c>
      <c r="AE15" s="4">
        <f t="shared" si="1"/>
        <v>1754.4</v>
      </c>
      <c r="AF15" s="4">
        <f t="shared" si="2"/>
        <v>1700.8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1754.4</v>
      </c>
      <c r="AN15" s="6">
        <v>1700.8</v>
      </c>
      <c r="AO15" s="4">
        <f t="shared" si="4"/>
        <v>1664.8</v>
      </c>
      <c r="AP15" s="6">
        <v>0</v>
      </c>
      <c r="AQ15" s="6">
        <v>0</v>
      </c>
      <c r="AR15" s="6">
        <v>0</v>
      </c>
      <c r="AS15" s="6">
        <v>1664.8</v>
      </c>
      <c r="AT15" s="4">
        <f t="shared" si="5"/>
        <v>1331.17</v>
      </c>
      <c r="AU15" s="6">
        <v>0</v>
      </c>
      <c r="AV15" s="6">
        <v>0</v>
      </c>
      <c r="AW15" s="6">
        <v>0</v>
      </c>
      <c r="AX15" s="6">
        <v>1331.17</v>
      </c>
      <c r="AY15" s="4">
        <f t="shared" si="6"/>
        <v>200</v>
      </c>
      <c r="AZ15" s="4">
        <v>0</v>
      </c>
      <c r="BA15" s="6">
        <v>0</v>
      </c>
      <c r="BB15" s="6">
        <v>0</v>
      </c>
      <c r="BC15" s="6">
        <v>200</v>
      </c>
      <c r="BD15" s="4">
        <f t="shared" si="7"/>
        <v>509.82</v>
      </c>
      <c r="BE15" s="6">
        <v>0</v>
      </c>
      <c r="BF15" s="6">
        <v>0</v>
      </c>
      <c r="BG15" s="6">
        <v>0</v>
      </c>
      <c r="BH15" s="6">
        <v>509.82</v>
      </c>
      <c r="BI15" s="4">
        <v>1754.4</v>
      </c>
      <c r="BJ15" s="4">
        <v>1700.8</v>
      </c>
      <c r="BK15" s="5" t="s">
        <v>169</v>
      </c>
      <c r="BL15" s="5" t="s">
        <v>169</v>
      </c>
      <c r="BM15" s="5" t="s">
        <v>169</v>
      </c>
      <c r="BN15" s="5" t="s">
        <v>169</v>
      </c>
      <c r="BO15" s="5" t="s">
        <v>169</v>
      </c>
      <c r="BP15" s="5" t="s">
        <v>169</v>
      </c>
      <c r="BQ15" s="5" t="s">
        <v>228</v>
      </c>
      <c r="BR15" s="5" t="s">
        <v>229</v>
      </c>
      <c r="BS15" s="4">
        <v>1281.5999999999999</v>
      </c>
      <c r="BT15" s="5" t="s">
        <v>169</v>
      </c>
      <c r="BU15" s="5" t="s">
        <v>169</v>
      </c>
      <c r="BV15" s="5" t="s">
        <v>169</v>
      </c>
      <c r="BW15" s="5" t="s">
        <v>230</v>
      </c>
      <c r="BX15" s="4">
        <v>1196.5</v>
      </c>
      <c r="BY15" s="5" t="s">
        <v>169</v>
      </c>
      <c r="BZ15" s="5" t="s">
        <v>169</v>
      </c>
      <c r="CA15" s="5" t="s">
        <v>169</v>
      </c>
      <c r="CB15" s="5" t="s">
        <v>231</v>
      </c>
      <c r="CC15" s="4">
        <v>1196.5</v>
      </c>
      <c r="CD15" s="5" t="s">
        <v>169</v>
      </c>
      <c r="CE15" s="5" t="s">
        <v>169</v>
      </c>
      <c r="CF15" s="5" t="s">
        <v>169</v>
      </c>
      <c r="CG15" s="5" t="s">
        <v>231</v>
      </c>
      <c r="CH15" s="4">
        <v>1196.5</v>
      </c>
      <c r="CI15" s="5" t="s">
        <v>169</v>
      </c>
      <c r="CJ15" s="5" t="s">
        <v>169</v>
      </c>
      <c r="CK15" s="5" t="s">
        <v>169</v>
      </c>
      <c r="CL15" s="5" t="s">
        <v>231</v>
      </c>
      <c r="CM15" s="4">
        <v>1700.8</v>
      </c>
      <c r="CN15" s="5" t="s">
        <v>169</v>
      </c>
      <c r="CO15" s="5" t="s">
        <v>169</v>
      </c>
      <c r="CP15" s="5" t="s">
        <v>169</v>
      </c>
      <c r="CQ15" s="5" t="s">
        <v>229</v>
      </c>
      <c r="CR15" s="4">
        <v>1281.5999999999999</v>
      </c>
      <c r="CS15" s="5" t="s">
        <v>169</v>
      </c>
      <c r="CT15" s="5" t="s">
        <v>169</v>
      </c>
      <c r="CU15" s="5" t="s">
        <v>169</v>
      </c>
      <c r="CV15" s="5" t="s">
        <v>230</v>
      </c>
      <c r="CW15" s="4">
        <v>1196.5</v>
      </c>
      <c r="CX15" s="5" t="s">
        <v>169</v>
      </c>
      <c r="CY15" s="5" t="s">
        <v>169</v>
      </c>
      <c r="CZ15" s="5" t="s">
        <v>169</v>
      </c>
      <c r="DA15" s="5" t="s">
        <v>231</v>
      </c>
      <c r="DB15" s="4">
        <v>1700.8</v>
      </c>
      <c r="DC15" s="5" t="s">
        <v>169</v>
      </c>
      <c r="DD15" s="5" t="s">
        <v>169</v>
      </c>
      <c r="DE15" s="5" t="s">
        <v>169</v>
      </c>
      <c r="DF15" s="5" t="s">
        <v>229</v>
      </c>
      <c r="DG15" s="4">
        <v>1281.5999999999999</v>
      </c>
      <c r="DH15" s="5" t="s">
        <v>169</v>
      </c>
      <c r="DI15" s="5" t="s">
        <v>169</v>
      </c>
      <c r="DJ15" s="5" t="s">
        <v>169</v>
      </c>
      <c r="DK15" s="5" t="s">
        <v>230</v>
      </c>
      <c r="DL15" s="4">
        <v>1196.5</v>
      </c>
      <c r="DM15" s="5" t="s">
        <v>169</v>
      </c>
      <c r="DN15" s="5" t="s">
        <v>169</v>
      </c>
      <c r="DO15" s="5" t="s">
        <v>169</v>
      </c>
      <c r="DP15" s="5" t="s">
        <v>231</v>
      </c>
      <c r="DQ15" s="6" t="s">
        <v>205</v>
      </c>
    </row>
    <row r="16" spans="1:121" ht="204">
      <c r="A16" s="2" t="s">
        <v>232</v>
      </c>
      <c r="B16" s="3" t="s">
        <v>233</v>
      </c>
      <c r="C16" s="3" t="s">
        <v>165</v>
      </c>
      <c r="D16" s="3" t="s">
        <v>165</v>
      </c>
      <c r="E16" s="3" t="s">
        <v>165</v>
      </c>
      <c r="F16" s="3" t="s">
        <v>165</v>
      </c>
      <c r="G16" s="3" t="s">
        <v>165</v>
      </c>
      <c r="H16" s="3" t="s">
        <v>165</v>
      </c>
      <c r="I16" s="3" t="s">
        <v>165</v>
      </c>
      <c r="J16" s="3" t="s">
        <v>165</v>
      </c>
      <c r="K16" s="3" t="s">
        <v>165</v>
      </c>
      <c r="L16" s="3" t="s">
        <v>165</v>
      </c>
      <c r="M16" s="3" t="s">
        <v>165</v>
      </c>
      <c r="N16" s="3" t="s">
        <v>165</v>
      </c>
      <c r="O16" s="3" t="s">
        <v>165</v>
      </c>
      <c r="P16" s="3" t="s">
        <v>165</v>
      </c>
      <c r="Q16" s="3" t="s">
        <v>165</v>
      </c>
      <c r="R16" s="3" t="s">
        <v>165</v>
      </c>
      <c r="S16" s="3" t="s">
        <v>165</v>
      </c>
      <c r="T16" s="3" t="s">
        <v>165</v>
      </c>
      <c r="U16" s="3" t="s">
        <v>165</v>
      </c>
      <c r="V16" s="3" t="s">
        <v>165</v>
      </c>
      <c r="W16" s="3" t="s">
        <v>165</v>
      </c>
      <c r="X16" s="3" t="s">
        <v>165</v>
      </c>
      <c r="Y16" s="3" t="s">
        <v>165</v>
      </c>
      <c r="Z16" s="3" t="s">
        <v>165</v>
      </c>
      <c r="AA16" s="3" t="s">
        <v>165</v>
      </c>
      <c r="AB16" s="3" t="s">
        <v>165</v>
      </c>
      <c r="AC16" s="3" t="s">
        <v>165</v>
      </c>
      <c r="AD16" s="3" t="s">
        <v>165</v>
      </c>
      <c r="AE16" s="4">
        <f t="shared" si="1"/>
        <v>4532.8999999999996</v>
      </c>
      <c r="AF16" s="4">
        <f t="shared" si="2"/>
        <v>4532.8999999999996</v>
      </c>
      <c r="AG16" s="4">
        <f t="shared" ref="AG16:CQ16" si="10">SUM(AG17:AG21)</f>
        <v>0</v>
      </c>
      <c r="AH16" s="4">
        <f t="shared" si="10"/>
        <v>0</v>
      </c>
      <c r="AI16" s="4">
        <f t="shared" si="10"/>
        <v>2748.2</v>
      </c>
      <c r="AJ16" s="4">
        <f t="shared" si="10"/>
        <v>2748.2</v>
      </c>
      <c r="AK16" s="4">
        <f t="shared" si="10"/>
        <v>0</v>
      </c>
      <c r="AL16" s="4">
        <f t="shared" si="10"/>
        <v>0</v>
      </c>
      <c r="AM16" s="4">
        <f t="shared" si="10"/>
        <v>1784.7</v>
      </c>
      <c r="AN16" s="4">
        <f t="shared" si="10"/>
        <v>1784.7</v>
      </c>
      <c r="AO16" s="4">
        <f t="shared" si="4"/>
        <v>5980.3</v>
      </c>
      <c r="AP16" s="4">
        <f t="shared" si="10"/>
        <v>0</v>
      </c>
      <c r="AQ16" s="4">
        <f t="shared" si="10"/>
        <v>2263.1999999999998</v>
      </c>
      <c r="AR16" s="4">
        <f t="shared" si="10"/>
        <v>0</v>
      </c>
      <c r="AS16" s="4">
        <f t="shared" si="10"/>
        <v>3717.1000000000004</v>
      </c>
      <c r="AT16" s="4">
        <f t="shared" si="5"/>
        <v>2123.8599999999997</v>
      </c>
      <c r="AU16" s="4">
        <f t="shared" si="10"/>
        <v>0</v>
      </c>
      <c r="AV16" s="4">
        <f t="shared" si="10"/>
        <v>0</v>
      </c>
      <c r="AW16" s="4">
        <f t="shared" si="10"/>
        <v>0</v>
      </c>
      <c r="AX16" s="4">
        <f t="shared" si="10"/>
        <v>2123.8599999999997</v>
      </c>
      <c r="AY16" s="4">
        <f t="shared" si="6"/>
        <v>0</v>
      </c>
      <c r="AZ16" s="4">
        <f t="shared" si="10"/>
        <v>0</v>
      </c>
      <c r="BA16" s="4">
        <f t="shared" si="10"/>
        <v>0</v>
      </c>
      <c r="BB16" s="4">
        <f t="shared" si="10"/>
        <v>0</v>
      </c>
      <c r="BC16" s="4">
        <f t="shared" si="10"/>
        <v>0</v>
      </c>
      <c r="BD16" s="4">
        <f t="shared" si="7"/>
        <v>0</v>
      </c>
      <c r="BE16" s="4">
        <f t="shared" si="10"/>
        <v>0</v>
      </c>
      <c r="BF16" s="4">
        <f t="shared" si="10"/>
        <v>0</v>
      </c>
      <c r="BG16" s="4">
        <f t="shared" si="10"/>
        <v>0</v>
      </c>
      <c r="BH16" s="4">
        <f t="shared" si="10"/>
        <v>0</v>
      </c>
      <c r="BI16" s="4">
        <f t="shared" si="10"/>
        <v>4532.9000000000005</v>
      </c>
      <c r="BJ16" s="4">
        <f t="shared" si="10"/>
        <v>4532.9000000000005</v>
      </c>
      <c r="BK16" s="4">
        <f t="shared" si="10"/>
        <v>0</v>
      </c>
      <c r="BL16" s="4">
        <f t="shared" si="10"/>
        <v>0</v>
      </c>
      <c r="BM16" s="4">
        <f t="shared" si="10"/>
        <v>0</v>
      </c>
      <c r="BN16" s="4">
        <f t="shared" si="10"/>
        <v>0</v>
      </c>
      <c r="BO16" s="4">
        <f t="shared" si="10"/>
        <v>0</v>
      </c>
      <c r="BP16" s="4">
        <f t="shared" si="10"/>
        <v>0</v>
      </c>
      <c r="BQ16" s="4">
        <f t="shared" si="10"/>
        <v>0</v>
      </c>
      <c r="BR16" s="4">
        <f t="shared" si="10"/>
        <v>0</v>
      </c>
      <c r="BS16" s="4">
        <f t="shared" si="10"/>
        <v>2736.8</v>
      </c>
      <c r="BT16" s="4">
        <f t="shared" si="10"/>
        <v>0</v>
      </c>
      <c r="BU16" s="4">
        <f t="shared" si="10"/>
        <v>0</v>
      </c>
      <c r="BV16" s="4">
        <f t="shared" si="10"/>
        <v>0</v>
      </c>
      <c r="BW16" s="4">
        <f t="shared" si="10"/>
        <v>0</v>
      </c>
      <c r="BX16" s="4">
        <f t="shared" si="10"/>
        <v>1767.5</v>
      </c>
      <c r="BY16" s="4">
        <f t="shared" si="10"/>
        <v>0</v>
      </c>
      <c r="BZ16" s="4">
        <f t="shared" si="10"/>
        <v>0</v>
      </c>
      <c r="CA16" s="4">
        <f t="shared" si="10"/>
        <v>0</v>
      </c>
      <c r="CB16" s="4">
        <f t="shared" si="10"/>
        <v>0</v>
      </c>
      <c r="CC16" s="4">
        <f t="shared" si="10"/>
        <v>2253.1</v>
      </c>
      <c r="CD16" s="4">
        <f t="shared" si="10"/>
        <v>0</v>
      </c>
      <c r="CE16" s="4">
        <f t="shared" si="10"/>
        <v>0</v>
      </c>
      <c r="CF16" s="4">
        <f t="shared" si="10"/>
        <v>0</v>
      </c>
      <c r="CG16" s="4">
        <f t="shared" si="10"/>
        <v>0</v>
      </c>
      <c r="CH16" s="4">
        <f t="shared" si="10"/>
        <v>2253.1</v>
      </c>
      <c r="CI16" s="4">
        <f t="shared" si="10"/>
        <v>0</v>
      </c>
      <c r="CJ16" s="4">
        <f t="shared" si="10"/>
        <v>0</v>
      </c>
      <c r="CK16" s="4">
        <f t="shared" si="10"/>
        <v>0</v>
      </c>
      <c r="CL16" s="4">
        <f t="shared" si="10"/>
        <v>0</v>
      </c>
      <c r="CM16" s="4">
        <f t="shared" si="10"/>
        <v>4532.9000000000005</v>
      </c>
      <c r="CN16" s="4">
        <f t="shared" si="10"/>
        <v>0</v>
      </c>
      <c r="CO16" s="4">
        <f t="shared" si="10"/>
        <v>0</v>
      </c>
      <c r="CP16" s="4">
        <f t="shared" si="10"/>
        <v>0</v>
      </c>
      <c r="CQ16" s="4">
        <f t="shared" si="10"/>
        <v>0</v>
      </c>
      <c r="CR16" s="4">
        <f t="shared" ref="CR16:DP16" si="11">SUM(CR17:CR21)</f>
        <v>2736.8</v>
      </c>
      <c r="CS16" s="4">
        <f t="shared" si="11"/>
        <v>0</v>
      </c>
      <c r="CT16" s="4">
        <f t="shared" si="11"/>
        <v>0</v>
      </c>
      <c r="CU16" s="4">
        <f t="shared" si="11"/>
        <v>0</v>
      </c>
      <c r="CV16" s="4">
        <f t="shared" si="11"/>
        <v>0</v>
      </c>
      <c r="CW16" s="4">
        <f t="shared" si="11"/>
        <v>1767.5</v>
      </c>
      <c r="CX16" s="4">
        <f t="shared" si="11"/>
        <v>0</v>
      </c>
      <c r="CY16" s="4">
        <f t="shared" si="11"/>
        <v>0</v>
      </c>
      <c r="CZ16" s="4">
        <f t="shared" si="11"/>
        <v>0</v>
      </c>
      <c r="DA16" s="4">
        <f t="shared" si="11"/>
        <v>0</v>
      </c>
      <c r="DB16" s="4">
        <f t="shared" si="11"/>
        <v>4532.9000000000005</v>
      </c>
      <c r="DC16" s="4">
        <f t="shared" si="11"/>
        <v>0</v>
      </c>
      <c r="DD16" s="4">
        <f t="shared" si="11"/>
        <v>0</v>
      </c>
      <c r="DE16" s="4">
        <f t="shared" si="11"/>
        <v>0</v>
      </c>
      <c r="DF16" s="4">
        <f t="shared" si="11"/>
        <v>0</v>
      </c>
      <c r="DG16" s="4">
        <f t="shared" si="11"/>
        <v>2736.8</v>
      </c>
      <c r="DH16" s="4">
        <f t="shared" si="11"/>
        <v>0</v>
      </c>
      <c r="DI16" s="4">
        <f t="shared" si="11"/>
        <v>0</v>
      </c>
      <c r="DJ16" s="4">
        <f t="shared" si="11"/>
        <v>0</v>
      </c>
      <c r="DK16" s="4">
        <f t="shared" si="11"/>
        <v>0</v>
      </c>
      <c r="DL16" s="4">
        <f t="shared" si="11"/>
        <v>1767.5</v>
      </c>
      <c r="DM16" s="4">
        <f t="shared" si="11"/>
        <v>0</v>
      </c>
      <c r="DN16" s="4">
        <f t="shared" si="11"/>
        <v>0</v>
      </c>
      <c r="DO16" s="4">
        <f t="shared" si="11"/>
        <v>0</v>
      </c>
      <c r="DP16" s="4">
        <f t="shared" si="11"/>
        <v>0</v>
      </c>
      <c r="DQ16" s="6" t="s">
        <v>0</v>
      </c>
    </row>
    <row r="17" spans="1:121" ht="127.5">
      <c r="A17" s="2" t="s">
        <v>236</v>
      </c>
      <c r="B17" s="3" t="s">
        <v>237</v>
      </c>
      <c r="C17" s="3" t="s">
        <v>197</v>
      </c>
      <c r="D17" s="3" t="s">
        <v>238</v>
      </c>
      <c r="E17" s="3" t="s">
        <v>199</v>
      </c>
      <c r="F17" s="3" t="s">
        <v>0</v>
      </c>
      <c r="G17" s="3" t="s">
        <v>0</v>
      </c>
      <c r="H17" s="3" t="s">
        <v>0</v>
      </c>
      <c r="I17" s="3" t="s">
        <v>0</v>
      </c>
      <c r="J17" s="3" t="s">
        <v>0</v>
      </c>
      <c r="K17" s="3" t="s">
        <v>0</v>
      </c>
      <c r="L17" s="3" t="s">
        <v>0</v>
      </c>
      <c r="M17" s="3" t="s">
        <v>0</v>
      </c>
      <c r="N17" s="3" t="s">
        <v>0</v>
      </c>
      <c r="O17" s="3" t="s">
        <v>0</v>
      </c>
      <c r="P17" s="3" t="s">
        <v>0</v>
      </c>
      <c r="Q17" s="3" t="s">
        <v>0</v>
      </c>
      <c r="R17" s="3" t="s">
        <v>0</v>
      </c>
      <c r="S17" s="3" t="s">
        <v>0</v>
      </c>
      <c r="T17" s="3" t="s">
        <v>0</v>
      </c>
      <c r="U17" s="3" t="s">
        <v>0</v>
      </c>
      <c r="V17" s="3" t="s">
        <v>0</v>
      </c>
      <c r="W17" s="3" t="s">
        <v>0</v>
      </c>
      <c r="X17" s="3" t="s">
        <v>0</v>
      </c>
      <c r="Y17" s="3" t="s">
        <v>0</v>
      </c>
      <c r="Z17" s="3" t="s">
        <v>0</v>
      </c>
      <c r="AA17" s="3" t="s">
        <v>0</v>
      </c>
      <c r="AB17" s="3" t="s">
        <v>0</v>
      </c>
      <c r="AC17" s="3" t="s">
        <v>60</v>
      </c>
      <c r="AD17" s="3" t="s">
        <v>239</v>
      </c>
      <c r="AE17" s="4">
        <f t="shared" si="1"/>
        <v>2924.3999999999996</v>
      </c>
      <c r="AF17" s="4">
        <f t="shared" si="2"/>
        <v>2924.3999999999996</v>
      </c>
      <c r="AG17" s="6">
        <v>0</v>
      </c>
      <c r="AH17" s="6">
        <v>0</v>
      </c>
      <c r="AI17" s="6">
        <v>2670.2</v>
      </c>
      <c r="AJ17" s="6">
        <v>2670.2</v>
      </c>
      <c r="AK17" s="6">
        <v>0</v>
      </c>
      <c r="AL17" s="6">
        <v>0</v>
      </c>
      <c r="AM17" s="6">
        <v>254.2</v>
      </c>
      <c r="AN17" s="6">
        <v>254.2</v>
      </c>
      <c r="AO17" s="4">
        <f t="shared" si="4"/>
        <v>2625.7</v>
      </c>
      <c r="AP17" s="6">
        <v>0</v>
      </c>
      <c r="AQ17" s="6">
        <v>2263.1999999999998</v>
      </c>
      <c r="AR17" s="6">
        <v>0</v>
      </c>
      <c r="AS17" s="6">
        <v>362.5</v>
      </c>
      <c r="AT17" s="4">
        <f t="shared" si="5"/>
        <v>132.5</v>
      </c>
      <c r="AU17" s="6">
        <v>0</v>
      </c>
      <c r="AV17" s="6">
        <v>0</v>
      </c>
      <c r="AW17" s="6">
        <v>0</v>
      </c>
      <c r="AX17" s="6">
        <v>132.5</v>
      </c>
      <c r="AY17" s="4">
        <f t="shared" si="6"/>
        <v>0</v>
      </c>
      <c r="AZ17" s="4">
        <v>0</v>
      </c>
      <c r="BA17" s="6">
        <v>0</v>
      </c>
      <c r="BB17" s="6">
        <v>0</v>
      </c>
      <c r="BC17" s="6">
        <v>0</v>
      </c>
      <c r="BD17" s="4">
        <f t="shared" si="7"/>
        <v>0</v>
      </c>
      <c r="BE17" s="6">
        <v>0</v>
      </c>
      <c r="BF17" s="6">
        <v>0</v>
      </c>
      <c r="BG17" s="6">
        <v>0</v>
      </c>
      <c r="BH17" s="6">
        <v>0</v>
      </c>
      <c r="BI17" s="4">
        <v>2924.4</v>
      </c>
      <c r="BJ17" s="4">
        <v>2924.4</v>
      </c>
      <c r="BK17" s="5" t="s">
        <v>169</v>
      </c>
      <c r="BL17" s="5" t="s">
        <v>169</v>
      </c>
      <c r="BM17" s="5" t="s">
        <v>240</v>
      </c>
      <c r="BN17" s="5" t="s">
        <v>240</v>
      </c>
      <c r="BO17" s="5" t="s">
        <v>169</v>
      </c>
      <c r="BP17" s="5" t="s">
        <v>169</v>
      </c>
      <c r="BQ17" s="5" t="s">
        <v>241</v>
      </c>
      <c r="BR17" s="5" t="s">
        <v>241</v>
      </c>
      <c r="BS17" s="4">
        <v>100</v>
      </c>
      <c r="BT17" s="5" t="s">
        <v>169</v>
      </c>
      <c r="BU17" s="5" t="s">
        <v>169</v>
      </c>
      <c r="BV17" s="5" t="s">
        <v>169</v>
      </c>
      <c r="BW17" s="5" t="s">
        <v>242</v>
      </c>
      <c r="BX17" s="4">
        <v>0</v>
      </c>
      <c r="BY17" s="5" t="s">
        <v>169</v>
      </c>
      <c r="BZ17" s="5" t="s">
        <v>169</v>
      </c>
      <c r="CA17" s="5" t="s">
        <v>169</v>
      </c>
      <c r="CB17" s="5" t="s">
        <v>169</v>
      </c>
      <c r="CC17" s="4">
        <v>0</v>
      </c>
      <c r="CD17" s="5" t="s">
        <v>169</v>
      </c>
      <c r="CE17" s="5" t="s">
        <v>169</v>
      </c>
      <c r="CF17" s="5" t="s">
        <v>169</v>
      </c>
      <c r="CG17" s="5" t="s">
        <v>169</v>
      </c>
      <c r="CH17" s="4">
        <v>0</v>
      </c>
      <c r="CI17" s="5" t="s">
        <v>169</v>
      </c>
      <c r="CJ17" s="5" t="s">
        <v>169</v>
      </c>
      <c r="CK17" s="5" t="s">
        <v>169</v>
      </c>
      <c r="CL17" s="5" t="s">
        <v>169</v>
      </c>
      <c r="CM17" s="4">
        <v>2924.4</v>
      </c>
      <c r="CN17" s="5" t="s">
        <v>169</v>
      </c>
      <c r="CO17" s="5" t="s">
        <v>240</v>
      </c>
      <c r="CP17" s="5" t="s">
        <v>169</v>
      </c>
      <c r="CQ17" s="5" t="s">
        <v>241</v>
      </c>
      <c r="CR17" s="4">
        <v>100</v>
      </c>
      <c r="CS17" s="5" t="s">
        <v>169</v>
      </c>
      <c r="CT17" s="5" t="s">
        <v>169</v>
      </c>
      <c r="CU17" s="5" t="s">
        <v>169</v>
      </c>
      <c r="CV17" s="5" t="s">
        <v>242</v>
      </c>
      <c r="CW17" s="4">
        <v>0</v>
      </c>
      <c r="CX17" s="5" t="s">
        <v>169</v>
      </c>
      <c r="CY17" s="5" t="s">
        <v>169</v>
      </c>
      <c r="CZ17" s="5" t="s">
        <v>169</v>
      </c>
      <c r="DA17" s="5" t="s">
        <v>169</v>
      </c>
      <c r="DB17" s="4">
        <v>2924.4</v>
      </c>
      <c r="DC17" s="5" t="s">
        <v>169</v>
      </c>
      <c r="DD17" s="5" t="s">
        <v>240</v>
      </c>
      <c r="DE17" s="5" t="s">
        <v>169</v>
      </c>
      <c r="DF17" s="5" t="s">
        <v>241</v>
      </c>
      <c r="DG17" s="4">
        <v>100</v>
      </c>
      <c r="DH17" s="5" t="s">
        <v>169</v>
      </c>
      <c r="DI17" s="5" t="s">
        <v>169</v>
      </c>
      <c r="DJ17" s="5" t="s">
        <v>169</v>
      </c>
      <c r="DK17" s="5" t="s">
        <v>242</v>
      </c>
      <c r="DL17" s="4">
        <v>0</v>
      </c>
      <c r="DM17" s="5" t="s">
        <v>169</v>
      </c>
      <c r="DN17" s="5" t="s">
        <v>169</v>
      </c>
      <c r="DO17" s="5" t="s">
        <v>169</v>
      </c>
      <c r="DP17" s="5" t="s">
        <v>169</v>
      </c>
      <c r="DQ17" s="6" t="s">
        <v>205</v>
      </c>
    </row>
    <row r="18" spans="1:121" ht="369.75">
      <c r="A18" s="2" t="s">
        <v>243</v>
      </c>
      <c r="B18" s="3" t="s">
        <v>244</v>
      </c>
      <c r="C18" s="3" t="s">
        <v>197</v>
      </c>
      <c r="D18" s="3" t="s">
        <v>245</v>
      </c>
      <c r="E18" s="3" t="s">
        <v>199</v>
      </c>
      <c r="F18" s="3" t="s">
        <v>0</v>
      </c>
      <c r="G18" s="3" t="s">
        <v>0</v>
      </c>
      <c r="H18" s="3" t="s">
        <v>0</v>
      </c>
      <c r="I18" s="3" t="s">
        <v>0</v>
      </c>
      <c r="J18" s="3" t="s">
        <v>0</v>
      </c>
      <c r="K18" s="3" t="s">
        <v>0</v>
      </c>
      <c r="L18" s="3" t="s">
        <v>0</v>
      </c>
      <c r="M18" s="3" t="s">
        <v>0</v>
      </c>
      <c r="N18" s="3" t="s">
        <v>0</v>
      </c>
      <c r="O18" s="3" t="s">
        <v>0</v>
      </c>
      <c r="P18" s="3" t="s">
        <v>0</v>
      </c>
      <c r="Q18" s="3" t="s">
        <v>0</v>
      </c>
      <c r="R18" s="3" t="s">
        <v>0</v>
      </c>
      <c r="S18" s="3" t="s">
        <v>0</v>
      </c>
      <c r="T18" s="3" t="s">
        <v>0</v>
      </c>
      <c r="U18" s="3" t="s">
        <v>0</v>
      </c>
      <c r="V18" s="3" t="s">
        <v>0</v>
      </c>
      <c r="W18" s="3" t="s">
        <v>0</v>
      </c>
      <c r="X18" s="3" t="s">
        <v>0</v>
      </c>
      <c r="Y18" s="3" t="s">
        <v>0</v>
      </c>
      <c r="Z18" s="3" t="s">
        <v>0</v>
      </c>
      <c r="AA18" s="3" t="s">
        <v>0</v>
      </c>
      <c r="AB18" s="3" t="s">
        <v>0</v>
      </c>
      <c r="AC18" s="3" t="s">
        <v>44</v>
      </c>
      <c r="AD18" s="3" t="s">
        <v>246</v>
      </c>
      <c r="AE18" s="4">
        <f t="shared" si="1"/>
        <v>1411.7</v>
      </c>
      <c r="AF18" s="4">
        <f t="shared" si="2"/>
        <v>1411.7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1411.7</v>
      </c>
      <c r="AN18" s="6">
        <v>1411.7</v>
      </c>
      <c r="AO18" s="4">
        <f t="shared" si="4"/>
        <v>1702.8</v>
      </c>
      <c r="AP18" s="6">
        <v>0</v>
      </c>
      <c r="AQ18" s="6">
        <v>0</v>
      </c>
      <c r="AR18" s="6">
        <v>0</v>
      </c>
      <c r="AS18" s="6">
        <v>1702.8</v>
      </c>
      <c r="AT18" s="4">
        <f t="shared" si="5"/>
        <v>1757.36</v>
      </c>
      <c r="AU18" s="6">
        <v>0</v>
      </c>
      <c r="AV18" s="6">
        <v>0</v>
      </c>
      <c r="AW18" s="6">
        <v>0</v>
      </c>
      <c r="AX18" s="6">
        <v>1757.36</v>
      </c>
      <c r="AY18" s="4">
        <f t="shared" si="6"/>
        <v>0</v>
      </c>
      <c r="AZ18" s="4">
        <v>0</v>
      </c>
      <c r="BA18" s="6">
        <v>0</v>
      </c>
      <c r="BB18" s="6">
        <v>0</v>
      </c>
      <c r="BC18" s="6">
        <v>0</v>
      </c>
      <c r="BD18" s="4">
        <f t="shared" si="7"/>
        <v>0</v>
      </c>
      <c r="BE18" s="6">
        <v>0</v>
      </c>
      <c r="BF18" s="6">
        <v>0</v>
      </c>
      <c r="BG18" s="6">
        <v>0</v>
      </c>
      <c r="BH18" s="6">
        <v>0</v>
      </c>
      <c r="BI18" s="4">
        <v>1411.7</v>
      </c>
      <c r="BJ18" s="4">
        <v>1411.7</v>
      </c>
      <c r="BK18" s="5" t="s">
        <v>169</v>
      </c>
      <c r="BL18" s="5" t="s">
        <v>169</v>
      </c>
      <c r="BM18" s="5" t="s">
        <v>169</v>
      </c>
      <c r="BN18" s="5" t="s">
        <v>169</v>
      </c>
      <c r="BO18" s="5" t="s">
        <v>169</v>
      </c>
      <c r="BP18" s="5" t="s">
        <v>169</v>
      </c>
      <c r="BQ18" s="5" t="s">
        <v>247</v>
      </c>
      <c r="BR18" s="5" t="s">
        <v>247</v>
      </c>
      <c r="BS18" s="4">
        <v>1702.8</v>
      </c>
      <c r="BT18" s="5" t="s">
        <v>169</v>
      </c>
      <c r="BU18" s="5" t="s">
        <v>169</v>
      </c>
      <c r="BV18" s="5" t="s">
        <v>169</v>
      </c>
      <c r="BW18" s="5" t="s">
        <v>248</v>
      </c>
      <c r="BX18" s="4">
        <v>1767.5</v>
      </c>
      <c r="BY18" s="5" t="s">
        <v>169</v>
      </c>
      <c r="BZ18" s="5" t="s">
        <v>169</v>
      </c>
      <c r="CA18" s="5" t="s">
        <v>169</v>
      </c>
      <c r="CB18" s="5" t="s">
        <v>234</v>
      </c>
      <c r="CC18" s="4">
        <v>2253.1</v>
      </c>
      <c r="CD18" s="5" t="s">
        <v>169</v>
      </c>
      <c r="CE18" s="5" t="s">
        <v>169</v>
      </c>
      <c r="CF18" s="5" t="s">
        <v>169</v>
      </c>
      <c r="CG18" s="5" t="s">
        <v>235</v>
      </c>
      <c r="CH18" s="4">
        <v>2253.1</v>
      </c>
      <c r="CI18" s="5" t="s">
        <v>169</v>
      </c>
      <c r="CJ18" s="5" t="s">
        <v>169</v>
      </c>
      <c r="CK18" s="5" t="s">
        <v>169</v>
      </c>
      <c r="CL18" s="5" t="s">
        <v>235</v>
      </c>
      <c r="CM18" s="4">
        <v>1411.7</v>
      </c>
      <c r="CN18" s="5" t="s">
        <v>169</v>
      </c>
      <c r="CO18" s="5" t="s">
        <v>169</v>
      </c>
      <c r="CP18" s="5" t="s">
        <v>169</v>
      </c>
      <c r="CQ18" s="5" t="s">
        <v>247</v>
      </c>
      <c r="CR18" s="4">
        <v>1702.8</v>
      </c>
      <c r="CS18" s="5" t="s">
        <v>169</v>
      </c>
      <c r="CT18" s="5" t="s">
        <v>169</v>
      </c>
      <c r="CU18" s="5" t="s">
        <v>169</v>
      </c>
      <c r="CV18" s="5" t="s">
        <v>248</v>
      </c>
      <c r="CW18" s="4">
        <v>1767.5</v>
      </c>
      <c r="CX18" s="5" t="s">
        <v>169</v>
      </c>
      <c r="CY18" s="5" t="s">
        <v>169</v>
      </c>
      <c r="CZ18" s="5" t="s">
        <v>169</v>
      </c>
      <c r="DA18" s="5" t="s">
        <v>234</v>
      </c>
      <c r="DB18" s="4">
        <v>1411.7</v>
      </c>
      <c r="DC18" s="5" t="s">
        <v>169</v>
      </c>
      <c r="DD18" s="5" t="s">
        <v>169</v>
      </c>
      <c r="DE18" s="5" t="s">
        <v>169</v>
      </c>
      <c r="DF18" s="5" t="s">
        <v>247</v>
      </c>
      <c r="DG18" s="4">
        <v>1702.8</v>
      </c>
      <c r="DH18" s="5" t="s">
        <v>169</v>
      </c>
      <c r="DI18" s="5" t="s">
        <v>169</v>
      </c>
      <c r="DJ18" s="5" t="s">
        <v>169</v>
      </c>
      <c r="DK18" s="5" t="s">
        <v>248</v>
      </c>
      <c r="DL18" s="4">
        <v>1767.5</v>
      </c>
      <c r="DM18" s="5" t="s">
        <v>169</v>
      </c>
      <c r="DN18" s="5" t="s">
        <v>169</v>
      </c>
      <c r="DO18" s="5" t="s">
        <v>169</v>
      </c>
      <c r="DP18" s="5" t="s">
        <v>234</v>
      </c>
      <c r="DQ18" s="6" t="s">
        <v>205</v>
      </c>
    </row>
    <row r="19" spans="1:121" ht="229.5">
      <c r="A19" s="2" t="s">
        <v>249</v>
      </c>
      <c r="B19" s="3" t="s">
        <v>250</v>
      </c>
      <c r="C19" s="3" t="s">
        <v>197</v>
      </c>
      <c r="D19" s="3" t="s">
        <v>251</v>
      </c>
      <c r="E19" s="3" t="s">
        <v>199</v>
      </c>
      <c r="F19" s="3" t="s">
        <v>0</v>
      </c>
      <c r="G19" s="3" t="s">
        <v>0</v>
      </c>
      <c r="H19" s="3" t="s">
        <v>0</v>
      </c>
      <c r="I19" s="3" t="s">
        <v>0</v>
      </c>
      <c r="J19" s="3" t="s">
        <v>0</v>
      </c>
      <c r="K19" s="3" t="s">
        <v>0</v>
      </c>
      <c r="L19" s="3" t="s">
        <v>0</v>
      </c>
      <c r="M19" s="3" t="s">
        <v>0</v>
      </c>
      <c r="N19" s="3" t="s">
        <v>0</v>
      </c>
      <c r="O19" s="3" t="s">
        <v>0</v>
      </c>
      <c r="P19" s="3" t="s">
        <v>0</v>
      </c>
      <c r="Q19" s="3" t="s">
        <v>0</v>
      </c>
      <c r="R19" s="3" t="s">
        <v>0</v>
      </c>
      <c r="S19" s="3" t="s">
        <v>0</v>
      </c>
      <c r="T19" s="3" t="s">
        <v>0</v>
      </c>
      <c r="U19" s="3" t="s">
        <v>0</v>
      </c>
      <c r="V19" s="3" t="s">
        <v>0</v>
      </c>
      <c r="W19" s="3" t="s">
        <v>0</v>
      </c>
      <c r="X19" s="3" t="s">
        <v>0</v>
      </c>
      <c r="Y19" s="3" t="s">
        <v>0</v>
      </c>
      <c r="Z19" s="3" t="s">
        <v>0</v>
      </c>
      <c r="AA19" s="3" t="s">
        <v>0</v>
      </c>
      <c r="AB19" s="3" t="s">
        <v>0</v>
      </c>
      <c r="AC19" s="3" t="s">
        <v>59</v>
      </c>
      <c r="AD19" s="3" t="s">
        <v>252</v>
      </c>
      <c r="AE19" s="4">
        <f t="shared" si="1"/>
        <v>115.5</v>
      </c>
      <c r="AF19" s="4">
        <f t="shared" si="2"/>
        <v>115.5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115.5</v>
      </c>
      <c r="AN19" s="6">
        <v>115.5</v>
      </c>
      <c r="AO19" s="4">
        <f t="shared" si="4"/>
        <v>119.3</v>
      </c>
      <c r="AP19" s="6">
        <v>0</v>
      </c>
      <c r="AQ19" s="6">
        <v>0</v>
      </c>
      <c r="AR19" s="6">
        <v>0</v>
      </c>
      <c r="AS19" s="6">
        <v>119.3</v>
      </c>
      <c r="AT19" s="4">
        <f t="shared" si="5"/>
        <v>0</v>
      </c>
      <c r="AU19" s="6">
        <v>0</v>
      </c>
      <c r="AV19" s="6">
        <v>0</v>
      </c>
      <c r="AW19" s="6">
        <v>0</v>
      </c>
      <c r="AX19" s="6">
        <v>0</v>
      </c>
      <c r="AY19" s="4">
        <f t="shared" si="6"/>
        <v>0</v>
      </c>
      <c r="AZ19" s="4">
        <v>0</v>
      </c>
      <c r="BA19" s="6">
        <v>0</v>
      </c>
      <c r="BB19" s="6">
        <v>0</v>
      </c>
      <c r="BC19" s="6">
        <v>0</v>
      </c>
      <c r="BD19" s="4">
        <f t="shared" si="7"/>
        <v>0</v>
      </c>
      <c r="BE19" s="6">
        <v>0</v>
      </c>
      <c r="BF19" s="6">
        <v>0</v>
      </c>
      <c r="BG19" s="6">
        <v>0</v>
      </c>
      <c r="BH19" s="6">
        <v>0</v>
      </c>
      <c r="BI19" s="4">
        <v>115.5</v>
      </c>
      <c r="BJ19" s="4">
        <v>115.5</v>
      </c>
      <c r="BK19" s="5" t="s">
        <v>169</v>
      </c>
      <c r="BL19" s="5" t="s">
        <v>169</v>
      </c>
      <c r="BM19" s="5" t="s">
        <v>169</v>
      </c>
      <c r="BN19" s="5" t="s">
        <v>169</v>
      </c>
      <c r="BO19" s="5" t="s">
        <v>169</v>
      </c>
      <c r="BP19" s="5" t="s">
        <v>169</v>
      </c>
      <c r="BQ19" s="5" t="s">
        <v>253</v>
      </c>
      <c r="BR19" s="5" t="s">
        <v>253</v>
      </c>
      <c r="BS19" s="4">
        <v>119.3</v>
      </c>
      <c r="BT19" s="5" t="s">
        <v>169</v>
      </c>
      <c r="BU19" s="5" t="s">
        <v>169</v>
      </c>
      <c r="BV19" s="5" t="s">
        <v>169</v>
      </c>
      <c r="BW19" s="5" t="s">
        <v>254</v>
      </c>
      <c r="BX19" s="4">
        <v>0</v>
      </c>
      <c r="BY19" s="5" t="s">
        <v>169</v>
      </c>
      <c r="BZ19" s="5" t="s">
        <v>169</v>
      </c>
      <c r="CA19" s="5" t="s">
        <v>169</v>
      </c>
      <c r="CB19" s="5" t="s">
        <v>169</v>
      </c>
      <c r="CC19" s="4">
        <v>0</v>
      </c>
      <c r="CD19" s="5" t="s">
        <v>169</v>
      </c>
      <c r="CE19" s="5" t="s">
        <v>169</v>
      </c>
      <c r="CF19" s="5" t="s">
        <v>169</v>
      </c>
      <c r="CG19" s="5" t="s">
        <v>169</v>
      </c>
      <c r="CH19" s="4">
        <v>0</v>
      </c>
      <c r="CI19" s="5" t="s">
        <v>169</v>
      </c>
      <c r="CJ19" s="5" t="s">
        <v>169</v>
      </c>
      <c r="CK19" s="5" t="s">
        <v>169</v>
      </c>
      <c r="CL19" s="5" t="s">
        <v>169</v>
      </c>
      <c r="CM19" s="4">
        <v>115.5</v>
      </c>
      <c r="CN19" s="5" t="s">
        <v>169</v>
      </c>
      <c r="CO19" s="5" t="s">
        <v>169</v>
      </c>
      <c r="CP19" s="5" t="s">
        <v>169</v>
      </c>
      <c r="CQ19" s="5" t="s">
        <v>253</v>
      </c>
      <c r="CR19" s="4">
        <v>119.3</v>
      </c>
      <c r="CS19" s="5" t="s">
        <v>169</v>
      </c>
      <c r="CT19" s="5" t="s">
        <v>169</v>
      </c>
      <c r="CU19" s="5" t="s">
        <v>169</v>
      </c>
      <c r="CV19" s="5" t="s">
        <v>254</v>
      </c>
      <c r="CW19" s="4">
        <v>0</v>
      </c>
      <c r="CX19" s="5" t="s">
        <v>169</v>
      </c>
      <c r="CY19" s="5" t="s">
        <v>169</v>
      </c>
      <c r="CZ19" s="5" t="s">
        <v>169</v>
      </c>
      <c r="DA19" s="5" t="s">
        <v>169</v>
      </c>
      <c r="DB19" s="4">
        <v>115.5</v>
      </c>
      <c r="DC19" s="5" t="s">
        <v>169</v>
      </c>
      <c r="DD19" s="5" t="s">
        <v>169</v>
      </c>
      <c r="DE19" s="5" t="s">
        <v>169</v>
      </c>
      <c r="DF19" s="5" t="s">
        <v>253</v>
      </c>
      <c r="DG19" s="4">
        <v>119.3</v>
      </c>
      <c r="DH19" s="5" t="s">
        <v>169</v>
      </c>
      <c r="DI19" s="5" t="s">
        <v>169</v>
      </c>
      <c r="DJ19" s="5" t="s">
        <v>169</v>
      </c>
      <c r="DK19" s="5" t="s">
        <v>254</v>
      </c>
      <c r="DL19" s="4">
        <v>0</v>
      </c>
      <c r="DM19" s="5" t="s">
        <v>169</v>
      </c>
      <c r="DN19" s="5" t="s">
        <v>169</v>
      </c>
      <c r="DO19" s="5" t="s">
        <v>169</v>
      </c>
      <c r="DP19" s="5" t="s">
        <v>169</v>
      </c>
      <c r="DQ19" s="6" t="s">
        <v>205</v>
      </c>
    </row>
    <row r="20" spans="1:121" ht="89.25">
      <c r="A20" s="2" t="s">
        <v>255</v>
      </c>
      <c r="B20" s="3" t="s">
        <v>256</v>
      </c>
      <c r="C20" s="3" t="s">
        <v>197</v>
      </c>
      <c r="D20" s="3" t="s">
        <v>257</v>
      </c>
      <c r="E20" s="3" t="s">
        <v>199</v>
      </c>
      <c r="F20" s="3" t="s">
        <v>0</v>
      </c>
      <c r="G20" s="3" t="s">
        <v>0</v>
      </c>
      <c r="H20" s="3" t="s">
        <v>0</v>
      </c>
      <c r="I20" s="3" t="s">
        <v>0</v>
      </c>
      <c r="J20" s="3" t="s">
        <v>0</v>
      </c>
      <c r="K20" s="3" t="s">
        <v>0</v>
      </c>
      <c r="L20" s="3" t="s">
        <v>0</v>
      </c>
      <c r="M20" s="3" t="s">
        <v>0</v>
      </c>
      <c r="N20" s="3" t="s">
        <v>0</v>
      </c>
      <c r="O20" s="3" t="s">
        <v>0</v>
      </c>
      <c r="P20" s="3" t="s">
        <v>0</v>
      </c>
      <c r="Q20" s="3" t="s">
        <v>0</v>
      </c>
      <c r="R20" s="3" t="s">
        <v>0</v>
      </c>
      <c r="S20" s="3" t="s">
        <v>0</v>
      </c>
      <c r="T20" s="3" t="s">
        <v>0</v>
      </c>
      <c r="U20" s="3" t="s">
        <v>0</v>
      </c>
      <c r="V20" s="3" t="s">
        <v>0</v>
      </c>
      <c r="W20" s="3" t="s">
        <v>0</v>
      </c>
      <c r="X20" s="3" t="s">
        <v>0</v>
      </c>
      <c r="Y20" s="3" t="s">
        <v>0</v>
      </c>
      <c r="Z20" s="3" t="s">
        <v>0</v>
      </c>
      <c r="AA20" s="3" t="s">
        <v>0</v>
      </c>
      <c r="AB20" s="3" t="s">
        <v>0</v>
      </c>
      <c r="AC20" s="3" t="s">
        <v>53</v>
      </c>
      <c r="AD20" s="3" t="s">
        <v>258</v>
      </c>
      <c r="AE20" s="4">
        <f t="shared" si="1"/>
        <v>3.3</v>
      </c>
      <c r="AF20" s="4">
        <f t="shared" si="2"/>
        <v>3.3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3.3</v>
      </c>
      <c r="AN20" s="6">
        <v>3.3</v>
      </c>
      <c r="AO20" s="4">
        <f t="shared" si="4"/>
        <v>717.8</v>
      </c>
      <c r="AP20" s="6">
        <v>0</v>
      </c>
      <c r="AQ20" s="6">
        <v>0</v>
      </c>
      <c r="AR20" s="6">
        <v>0</v>
      </c>
      <c r="AS20" s="6">
        <v>717.8</v>
      </c>
      <c r="AT20" s="4">
        <f t="shared" si="5"/>
        <v>0</v>
      </c>
      <c r="AU20" s="6">
        <v>0</v>
      </c>
      <c r="AV20" s="6">
        <v>0</v>
      </c>
      <c r="AW20" s="6">
        <v>0</v>
      </c>
      <c r="AX20" s="6">
        <v>0</v>
      </c>
      <c r="AY20" s="4">
        <f t="shared" si="6"/>
        <v>0</v>
      </c>
      <c r="AZ20" s="4">
        <v>0</v>
      </c>
      <c r="BA20" s="6">
        <v>0</v>
      </c>
      <c r="BB20" s="6">
        <v>0</v>
      </c>
      <c r="BC20" s="6">
        <v>0</v>
      </c>
      <c r="BD20" s="4">
        <f t="shared" si="7"/>
        <v>0</v>
      </c>
      <c r="BE20" s="6">
        <v>0</v>
      </c>
      <c r="BF20" s="6">
        <v>0</v>
      </c>
      <c r="BG20" s="6">
        <v>0</v>
      </c>
      <c r="BH20" s="6">
        <v>0</v>
      </c>
      <c r="BI20" s="4">
        <v>3.3</v>
      </c>
      <c r="BJ20" s="4">
        <v>3.3</v>
      </c>
      <c r="BK20" s="5" t="s">
        <v>169</v>
      </c>
      <c r="BL20" s="5" t="s">
        <v>169</v>
      </c>
      <c r="BM20" s="5" t="s">
        <v>169</v>
      </c>
      <c r="BN20" s="5" t="s">
        <v>169</v>
      </c>
      <c r="BO20" s="5" t="s">
        <v>169</v>
      </c>
      <c r="BP20" s="5" t="s">
        <v>169</v>
      </c>
      <c r="BQ20" s="5" t="s">
        <v>259</v>
      </c>
      <c r="BR20" s="5" t="s">
        <v>259</v>
      </c>
      <c r="BS20" s="4">
        <v>0</v>
      </c>
      <c r="BT20" s="5" t="s">
        <v>169</v>
      </c>
      <c r="BU20" s="5" t="s">
        <v>169</v>
      </c>
      <c r="BV20" s="5" t="s">
        <v>169</v>
      </c>
      <c r="BW20" s="5" t="s">
        <v>169</v>
      </c>
      <c r="BX20" s="4">
        <v>0</v>
      </c>
      <c r="BY20" s="5" t="s">
        <v>169</v>
      </c>
      <c r="BZ20" s="5" t="s">
        <v>169</v>
      </c>
      <c r="CA20" s="5" t="s">
        <v>169</v>
      </c>
      <c r="CB20" s="5" t="s">
        <v>169</v>
      </c>
      <c r="CC20" s="4">
        <v>0</v>
      </c>
      <c r="CD20" s="5" t="s">
        <v>169</v>
      </c>
      <c r="CE20" s="5" t="s">
        <v>169</v>
      </c>
      <c r="CF20" s="5" t="s">
        <v>169</v>
      </c>
      <c r="CG20" s="5" t="s">
        <v>169</v>
      </c>
      <c r="CH20" s="4">
        <v>0</v>
      </c>
      <c r="CI20" s="5" t="s">
        <v>169</v>
      </c>
      <c r="CJ20" s="5" t="s">
        <v>169</v>
      </c>
      <c r="CK20" s="5" t="s">
        <v>169</v>
      </c>
      <c r="CL20" s="5" t="s">
        <v>169</v>
      </c>
      <c r="CM20" s="4">
        <v>3.3</v>
      </c>
      <c r="CN20" s="5" t="s">
        <v>169</v>
      </c>
      <c r="CO20" s="5" t="s">
        <v>169</v>
      </c>
      <c r="CP20" s="5" t="s">
        <v>169</v>
      </c>
      <c r="CQ20" s="5" t="s">
        <v>259</v>
      </c>
      <c r="CR20" s="4">
        <v>0</v>
      </c>
      <c r="CS20" s="5" t="s">
        <v>169</v>
      </c>
      <c r="CT20" s="5" t="s">
        <v>169</v>
      </c>
      <c r="CU20" s="5" t="s">
        <v>169</v>
      </c>
      <c r="CV20" s="5" t="s">
        <v>169</v>
      </c>
      <c r="CW20" s="4">
        <v>0</v>
      </c>
      <c r="CX20" s="5" t="s">
        <v>169</v>
      </c>
      <c r="CY20" s="5" t="s">
        <v>169</v>
      </c>
      <c r="CZ20" s="5" t="s">
        <v>169</v>
      </c>
      <c r="DA20" s="5" t="s">
        <v>169</v>
      </c>
      <c r="DB20" s="4">
        <v>3.3</v>
      </c>
      <c r="DC20" s="5" t="s">
        <v>169</v>
      </c>
      <c r="DD20" s="5" t="s">
        <v>169</v>
      </c>
      <c r="DE20" s="5" t="s">
        <v>169</v>
      </c>
      <c r="DF20" s="5" t="s">
        <v>259</v>
      </c>
      <c r="DG20" s="4">
        <v>0</v>
      </c>
      <c r="DH20" s="5" t="s">
        <v>169</v>
      </c>
      <c r="DI20" s="5" t="s">
        <v>169</v>
      </c>
      <c r="DJ20" s="5" t="s">
        <v>169</v>
      </c>
      <c r="DK20" s="5" t="s">
        <v>169</v>
      </c>
      <c r="DL20" s="4">
        <v>0</v>
      </c>
      <c r="DM20" s="5" t="s">
        <v>169</v>
      </c>
      <c r="DN20" s="5" t="s">
        <v>169</v>
      </c>
      <c r="DO20" s="5" t="s">
        <v>169</v>
      </c>
      <c r="DP20" s="5" t="s">
        <v>169</v>
      </c>
      <c r="DQ20" s="6" t="s">
        <v>205</v>
      </c>
    </row>
    <row r="21" spans="1:121" ht="89.25">
      <c r="A21" s="2" t="s">
        <v>260</v>
      </c>
      <c r="B21" s="3" t="s">
        <v>261</v>
      </c>
      <c r="C21" s="3" t="s">
        <v>197</v>
      </c>
      <c r="D21" s="3" t="s">
        <v>262</v>
      </c>
      <c r="E21" s="3" t="s">
        <v>199</v>
      </c>
      <c r="F21" s="3" t="s">
        <v>0</v>
      </c>
      <c r="G21" s="3" t="s">
        <v>0</v>
      </c>
      <c r="H21" s="3" t="s">
        <v>0</v>
      </c>
      <c r="I21" s="3" t="s">
        <v>0</v>
      </c>
      <c r="J21" s="3" t="s">
        <v>0</v>
      </c>
      <c r="K21" s="3" t="s">
        <v>0</v>
      </c>
      <c r="L21" s="3" t="s">
        <v>0</v>
      </c>
      <c r="M21" s="3" t="s">
        <v>0</v>
      </c>
      <c r="N21" s="3" t="s">
        <v>0</v>
      </c>
      <c r="O21" s="3" t="s">
        <v>0</v>
      </c>
      <c r="P21" s="3" t="s">
        <v>0</v>
      </c>
      <c r="Q21" s="3" t="s">
        <v>0</v>
      </c>
      <c r="R21" s="3" t="s">
        <v>0</v>
      </c>
      <c r="S21" s="3" t="s">
        <v>0</v>
      </c>
      <c r="T21" s="3" t="s">
        <v>0</v>
      </c>
      <c r="U21" s="3" t="s">
        <v>0</v>
      </c>
      <c r="V21" s="3" t="s">
        <v>0</v>
      </c>
      <c r="W21" s="3" t="s">
        <v>0</v>
      </c>
      <c r="X21" s="3" t="s">
        <v>0</v>
      </c>
      <c r="Y21" s="3" t="s">
        <v>0</v>
      </c>
      <c r="Z21" s="3" t="s">
        <v>0</v>
      </c>
      <c r="AA21" s="3" t="s">
        <v>0</v>
      </c>
      <c r="AB21" s="3" t="s">
        <v>0</v>
      </c>
      <c r="AC21" s="3" t="s">
        <v>60</v>
      </c>
      <c r="AD21" s="3" t="s">
        <v>263</v>
      </c>
      <c r="AE21" s="4">
        <f t="shared" si="1"/>
        <v>78</v>
      </c>
      <c r="AF21" s="4">
        <f t="shared" si="2"/>
        <v>78</v>
      </c>
      <c r="AG21" s="6">
        <v>0</v>
      </c>
      <c r="AH21" s="6">
        <v>0</v>
      </c>
      <c r="AI21" s="6">
        <v>78</v>
      </c>
      <c r="AJ21" s="6">
        <v>78</v>
      </c>
      <c r="AK21" s="6">
        <v>0</v>
      </c>
      <c r="AL21" s="6">
        <v>0</v>
      </c>
      <c r="AM21" s="6">
        <v>0</v>
      </c>
      <c r="AN21" s="6">
        <v>0</v>
      </c>
      <c r="AO21" s="4">
        <f t="shared" si="4"/>
        <v>814.7</v>
      </c>
      <c r="AP21" s="6">
        <v>0</v>
      </c>
      <c r="AQ21" s="6">
        <v>0</v>
      </c>
      <c r="AR21" s="6">
        <v>0</v>
      </c>
      <c r="AS21" s="6">
        <v>814.7</v>
      </c>
      <c r="AT21" s="4">
        <f t="shared" si="5"/>
        <v>234</v>
      </c>
      <c r="AU21" s="6">
        <v>0</v>
      </c>
      <c r="AV21" s="6">
        <v>0</v>
      </c>
      <c r="AW21" s="6">
        <v>0</v>
      </c>
      <c r="AX21" s="6">
        <v>234</v>
      </c>
      <c r="AY21" s="4">
        <f t="shared" si="6"/>
        <v>0</v>
      </c>
      <c r="AZ21" s="4">
        <v>0</v>
      </c>
      <c r="BA21" s="6">
        <v>0</v>
      </c>
      <c r="BB21" s="6">
        <v>0</v>
      </c>
      <c r="BC21" s="6">
        <v>0</v>
      </c>
      <c r="BD21" s="4">
        <f t="shared" si="7"/>
        <v>0</v>
      </c>
      <c r="BE21" s="6">
        <v>0</v>
      </c>
      <c r="BF21" s="6">
        <v>0</v>
      </c>
      <c r="BG21" s="6">
        <v>0</v>
      </c>
      <c r="BH21" s="6">
        <v>0</v>
      </c>
      <c r="BI21" s="4">
        <v>78</v>
      </c>
      <c r="BJ21" s="4">
        <v>78</v>
      </c>
      <c r="BK21" s="5" t="s">
        <v>169</v>
      </c>
      <c r="BL21" s="5" t="s">
        <v>169</v>
      </c>
      <c r="BM21" s="5" t="s">
        <v>264</v>
      </c>
      <c r="BN21" s="5" t="s">
        <v>264</v>
      </c>
      <c r="BO21" s="5" t="s">
        <v>169</v>
      </c>
      <c r="BP21" s="5" t="s">
        <v>169</v>
      </c>
      <c r="BQ21" s="5" t="s">
        <v>169</v>
      </c>
      <c r="BR21" s="5" t="s">
        <v>169</v>
      </c>
      <c r="BS21" s="4">
        <v>814.7</v>
      </c>
      <c r="BT21" s="5" t="s">
        <v>169</v>
      </c>
      <c r="BU21" s="5" t="s">
        <v>169</v>
      </c>
      <c r="BV21" s="5" t="s">
        <v>169</v>
      </c>
      <c r="BW21" s="5" t="s">
        <v>265</v>
      </c>
      <c r="BX21" s="4">
        <v>0</v>
      </c>
      <c r="BY21" s="5" t="s">
        <v>169</v>
      </c>
      <c r="BZ21" s="5" t="s">
        <v>169</v>
      </c>
      <c r="CA21" s="5" t="s">
        <v>169</v>
      </c>
      <c r="CB21" s="5" t="s">
        <v>169</v>
      </c>
      <c r="CC21" s="4">
        <v>0</v>
      </c>
      <c r="CD21" s="5" t="s">
        <v>169</v>
      </c>
      <c r="CE21" s="5" t="s">
        <v>169</v>
      </c>
      <c r="CF21" s="5" t="s">
        <v>169</v>
      </c>
      <c r="CG21" s="5" t="s">
        <v>169</v>
      </c>
      <c r="CH21" s="4">
        <v>0</v>
      </c>
      <c r="CI21" s="5" t="s">
        <v>169</v>
      </c>
      <c r="CJ21" s="5" t="s">
        <v>169</v>
      </c>
      <c r="CK21" s="5" t="s">
        <v>169</v>
      </c>
      <c r="CL21" s="5" t="s">
        <v>169</v>
      </c>
      <c r="CM21" s="4">
        <v>78</v>
      </c>
      <c r="CN21" s="5" t="s">
        <v>169</v>
      </c>
      <c r="CO21" s="5" t="s">
        <v>264</v>
      </c>
      <c r="CP21" s="5" t="s">
        <v>169</v>
      </c>
      <c r="CQ21" s="5" t="s">
        <v>169</v>
      </c>
      <c r="CR21" s="4">
        <v>814.7</v>
      </c>
      <c r="CS21" s="5" t="s">
        <v>169</v>
      </c>
      <c r="CT21" s="5" t="s">
        <v>169</v>
      </c>
      <c r="CU21" s="5" t="s">
        <v>169</v>
      </c>
      <c r="CV21" s="5" t="s">
        <v>265</v>
      </c>
      <c r="CW21" s="4">
        <v>0</v>
      </c>
      <c r="CX21" s="5" t="s">
        <v>169</v>
      </c>
      <c r="CY21" s="5" t="s">
        <v>169</v>
      </c>
      <c r="CZ21" s="5" t="s">
        <v>169</v>
      </c>
      <c r="DA21" s="5" t="s">
        <v>169</v>
      </c>
      <c r="DB21" s="4">
        <v>78</v>
      </c>
      <c r="DC21" s="5" t="s">
        <v>169</v>
      </c>
      <c r="DD21" s="5" t="s">
        <v>264</v>
      </c>
      <c r="DE21" s="5" t="s">
        <v>169</v>
      </c>
      <c r="DF21" s="5" t="s">
        <v>169</v>
      </c>
      <c r="DG21" s="4">
        <v>814.7</v>
      </c>
      <c r="DH21" s="5" t="s">
        <v>169</v>
      </c>
      <c r="DI21" s="5" t="s">
        <v>169</v>
      </c>
      <c r="DJ21" s="5" t="s">
        <v>169</v>
      </c>
      <c r="DK21" s="5" t="s">
        <v>265</v>
      </c>
      <c r="DL21" s="4">
        <v>0</v>
      </c>
      <c r="DM21" s="5" t="s">
        <v>169</v>
      </c>
      <c r="DN21" s="5" t="s">
        <v>169</v>
      </c>
      <c r="DO21" s="5" t="s">
        <v>169</v>
      </c>
      <c r="DP21" s="5" t="s">
        <v>169</v>
      </c>
      <c r="DQ21" s="6" t="s">
        <v>205</v>
      </c>
    </row>
    <row r="22" spans="1:121" ht="267.75">
      <c r="A22" s="2" t="s">
        <v>266</v>
      </c>
      <c r="B22" s="3" t="s">
        <v>267</v>
      </c>
      <c r="C22" s="3" t="s">
        <v>165</v>
      </c>
      <c r="D22" s="3" t="s">
        <v>165</v>
      </c>
      <c r="E22" s="3" t="s">
        <v>165</v>
      </c>
      <c r="F22" s="3" t="s">
        <v>165</v>
      </c>
      <c r="G22" s="3" t="s">
        <v>165</v>
      </c>
      <c r="H22" s="3" t="s">
        <v>165</v>
      </c>
      <c r="I22" s="3" t="s">
        <v>165</v>
      </c>
      <c r="J22" s="3" t="s">
        <v>165</v>
      </c>
      <c r="K22" s="3" t="s">
        <v>165</v>
      </c>
      <c r="L22" s="3" t="s">
        <v>165</v>
      </c>
      <c r="M22" s="3" t="s">
        <v>165</v>
      </c>
      <c r="N22" s="3" t="s">
        <v>165</v>
      </c>
      <c r="O22" s="3" t="s">
        <v>165</v>
      </c>
      <c r="P22" s="3" t="s">
        <v>165</v>
      </c>
      <c r="Q22" s="3" t="s">
        <v>165</v>
      </c>
      <c r="R22" s="3" t="s">
        <v>165</v>
      </c>
      <c r="S22" s="3" t="s">
        <v>165</v>
      </c>
      <c r="T22" s="3" t="s">
        <v>165</v>
      </c>
      <c r="U22" s="3" t="s">
        <v>165</v>
      </c>
      <c r="V22" s="3" t="s">
        <v>165</v>
      </c>
      <c r="W22" s="3" t="s">
        <v>165</v>
      </c>
      <c r="X22" s="3" t="s">
        <v>165</v>
      </c>
      <c r="Y22" s="3" t="s">
        <v>165</v>
      </c>
      <c r="Z22" s="3" t="s">
        <v>165</v>
      </c>
      <c r="AA22" s="3" t="s">
        <v>165</v>
      </c>
      <c r="AB22" s="3" t="s">
        <v>165</v>
      </c>
      <c r="AC22" s="3" t="s">
        <v>165</v>
      </c>
      <c r="AD22" s="3" t="s">
        <v>165</v>
      </c>
      <c r="AE22" s="4">
        <f t="shared" si="1"/>
        <v>3051.8999999999996</v>
      </c>
      <c r="AF22" s="4">
        <f t="shared" si="2"/>
        <v>3011.7</v>
      </c>
      <c r="AG22" s="4">
        <f t="shared" ref="AG22:BH22" si="12">SUM(AG23:AG28)</f>
        <v>0</v>
      </c>
      <c r="AH22" s="4">
        <f t="shared" si="12"/>
        <v>0</v>
      </c>
      <c r="AI22" s="4">
        <f t="shared" si="12"/>
        <v>0</v>
      </c>
      <c r="AJ22" s="4">
        <f t="shared" si="12"/>
        <v>0</v>
      </c>
      <c r="AK22" s="4">
        <f t="shared" si="12"/>
        <v>0</v>
      </c>
      <c r="AL22" s="4">
        <f t="shared" si="12"/>
        <v>0</v>
      </c>
      <c r="AM22" s="4">
        <f t="shared" si="12"/>
        <v>3051.8999999999996</v>
      </c>
      <c r="AN22" s="4">
        <f t="shared" si="12"/>
        <v>3011.7</v>
      </c>
      <c r="AO22" s="4">
        <f t="shared" si="4"/>
        <v>3604.6</v>
      </c>
      <c r="AP22" s="4">
        <f t="shared" si="12"/>
        <v>0</v>
      </c>
      <c r="AQ22" s="4">
        <f t="shared" si="12"/>
        <v>0</v>
      </c>
      <c r="AR22" s="4">
        <f t="shared" si="12"/>
        <v>0</v>
      </c>
      <c r="AS22" s="4">
        <f t="shared" si="12"/>
        <v>3604.6</v>
      </c>
      <c r="AT22" s="4">
        <f t="shared" si="5"/>
        <v>3418.8000000000006</v>
      </c>
      <c r="AU22" s="4">
        <f t="shared" si="12"/>
        <v>0</v>
      </c>
      <c r="AV22" s="4">
        <f t="shared" si="12"/>
        <v>0</v>
      </c>
      <c r="AW22" s="4">
        <f t="shared" si="12"/>
        <v>0</v>
      </c>
      <c r="AX22" s="4">
        <f t="shared" si="12"/>
        <v>3418.8000000000006</v>
      </c>
      <c r="AY22" s="4">
        <f t="shared" si="6"/>
        <v>1497.9</v>
      </c>
      <c r="AZ22" s="4">
        <f t="shared" si="12"/>
        <v>0</v>
      </c>
      <c r="BA22" s="4">
        <f t="shared" si="12"/>
        <v>0</v>
      </c>
      <c r="BB22" s="4">
        <f t="shared" si="12"/>
        <v>0</v>
      </c>
      <c r="BC22" s="4">
        <f t="shared" si="12"/>
        <v>1497.9</v>
      </c>
      <c r="BD22" s="4">
        <f t="shared" si="7"/>
        <v>1585.7799999999997</v>
      </c>
      <c r="BE22" s="4">
        <f t="shared" si="12"/>
        <v>0</v>
      </c>
      <c r="BF22" s="4">
        <f t="shared" si="12"/>
        <v>0</v>
      </c>
      <c r="BG22" s="4">
        <f t="shared" si="12"/>
        <v>0</v>
      </c>
      <c r="BH22" s="4">
        <f t="shared" si="12"/>
        <v>1585.7799999999997</v>
      </c>
      <c r="BI22" s="4">
        <v>3051.9</v>
      </c>
      <c r="BJ22" s="4">
        <v>3011.7</v>
      </c>
      <c r="BK22" s="5" t="s">
        <v>169</v>
      </c>
      <c r="BL22" s="5" t="s">
        <v>169</v>
      </c>
      <c r="BM22" s="5" t="s">
        <v>169</v>
      </c>
      <c r="BN22" s="5" t="s">
        <v>169</v>
      </c>
      <c r="BO22" s="5" t="s">
        <v>169</v>
      </c>
      <c r="BP22" s="5" t="s">
        <v>169</v>
      </c>
      <c r="BQ22" s="5" t="s">
        <v>268</v>
      </c>
      <c r="BR22" s="5" t="s">
        <v>269</v>
      </c>
      <c r="BS22" s="4">
        <v>3001.9</v>
      </c>
      <c r="BT22" s="5" t="s">
        <v>169</v>
      </c>
      <c r="BU22" s="5" t="s">
        <v>169</v>
      </c>
      <c r="BV22" s="5" t="s">
        <v>169</v>
      </c>
      <c r="BW22" s="5" t="s">
        <v>270</v>
      </c>
      <c r="BX22" s="4">
        <v>1849.2</v>
      </c>
      <c r="BY22" s="5" t="s">
        <v>169</v>
      </c>
      <c r="BZ22" s="5" t="s">
        <v>169</v>
      </c>
      <c r="CA22" s="5" t="s">
        <v>169</v>
      </c>
      <c r="CB22" s="5" t="s">
        <v>271</v>
      </c>
      <c r="CC22" s="4">
        <v>1598.9</v>
      </c>
      <c r="CD22" s="5" t="s">
        <v>169</v>
      </c>
      <c r="CE22" s="5" t="s">
        <v>169</v>
      </c>
      <c r="CF22" s="5" t="s">
        <v>169</v>
      </c>
      <c r="CG22" s="5" t="s">
        <v>272</v>
      </c>
      <c r="CH22" s="4">
        <v>1598.9</v>
      </c>
      <c r="CI22" s="5" t="s">
        <v>169</v>
      </c>
      <c r="CJ22" s="5" t="s">
        <v>169</v>
      </c>
      <c r="CK22" s="5" t="s">
        <v>169</v>
      </c>
      <c r="CL22" s="5" t="s">
        <v>272</v>
      </c>
      <c r="CM22" s="4">
        <v>3011.7</v>
      </c>
      <c r="CN22" s="5" t="s">
        <v>169</v>
      </c>
      <c r="CO22" s="5" t="s">
        <v>169</v>
      </c>
      <c r="CP22" s="5" t="s">
        <v>169</v>
      </c>
      <c r="CQ22" s="5" t="s">
        <v>269</v>
      </c>
      <c r="CR22" s="4">
        <v>3001.9</v>
      </c>
      <c r="CS22" s="5" t="s">
        <v>169</v>
      </c>
      <c r="CT22" s="5" t="s">
        <v>169</v>
      </c>
      <c r="CU22" s="5" t="s">
        <v>169</v>
      </c>
      <c r="CV22" s="5" t="s">
        <v>270</v>
      </c>
      <c r="CW22" s="4">
        <v>1849.2</v>
      </c>
      <c r="CX22" s="5" t="s">
        <v>169</v>
      </c>
      <c r="CY22" s="5" t="s">
        <v>169</v>
      </c>
      <c r="CZ22" s="5" t="s">
        <v>169</v>
      </c>
      <c r="DA22" s="5" t="s">
        <v>271</v>
      </c>
      <c r="DB22" s="4">
        <v>3011.7</v>
      </c>
      <c r="DC22" s="5" t="s">
        <v>169</v>
      </c>
      <c r="DD22" s="5" t="s">
        <v>169</v>
      </c>
      <c r="DE22" s="5" t="s">
        <v>169</v>
      </c>
      <c r="DF22" s="5" t="s">
        <v>269</v>
      </c>
      <c r="DG22" s="4">
        <v>3001.9</v>
      </c>
      <c r="DH22" s="5" t="s">
        <v>169</v>
      </c>
      <c r="DI22" s="5" t="s">
        <v>169</v>
      </c>
      <c r="DJ22" s="5" t="s">
        <v>169</v>
      </c>
      <c r="DK22" s="5" t="s">
        <v>270</v>
      </c>
      <c r="DL22" s="4">
        <v>1849.2</v>
      </c>
      <c r="DM22" s="5" t="s">
        <v>169</v>
      </c>
      <c r="DN22" s="5" t="s">
        <v>169</v>
      </c>
      <c r="DO22" s="5" t="s">
        <v>169</v>
      </c>
      <c r="DP22" s="5" t="s">
        <v>271</v>
      </c>
      <c r="DQ22" s="6" t="s">
        <v>0</v>
      </c>
    </row>
    <row r="23" spans="1:121" ht="102">
      <c r="A23" s="2" t="s">
        <v>273</v>
      </c>
      <c r="B23" s="3" t="s">
        <v>274</v>
      </c>
      <c r="C23" s="3" t="s">
        <v>197</v>
      </c>
      <c r="D23" s="3" t="s">
        <v>275</v>
      </c>
      <c r="E23" s="3" t="s">
        <v>199</v>
      </c>
      <c r="F23" s="3" t="s">
        <v>0</v>
      </c>
      <c r="G23" s="3" t="s">
        <v>0</v>
      </c>
      <c r="H23" s="3" t="s">
        <v>0</v>
      </c>
      <c r="I23" s="3" t="s">
        <v>0</v>
      </c>
      <c r="J23" s="3" t="s">
        <v>0</v>
      </c>
      <c r="K23" s="3" t="s">
        <v>0</v>
      </c>
      <c r="L23" s="3" t="s">
        <v>0</v>
      </c>
      <c r="M23" s="3" t="s">
        <v>0</v>
      </c>
      <c r="N23" s="3" t="s">
        <v>0</v>
      </c>
      <c r="O23" s="3" t="s">
        <v>0</v>
      </c>
      <c r="P23" s="3" t="s">
        <v>0</v>
      </c>
      <c r="Q23" s="3" t="s">
        <v>0</v>
      </c>
      <c r="R23" s="3" t="s">
        <v>0</v>
      </c>
      <c r="S23" s="3" t="s">
        <v>0</v>
      </c>
      <c r="T23" s="3" t="s">
        <v>0</v>
      </c>
      <c r="U23" s="3" t="s">
        <v>0</v>
      </c>
      <c r="V23" s="3" t="s">
        <v>0</v>
      </c>
      <c r="W23" s="3" t="s">
        <v>0</v>
      </c>
      <c r="X23" s="3" t="s">
        <v>0</v>
      </c>
      <c r="Y23" s="3" t="s">
        <v>0</v>
      </c>
      <c r="Z23" s="3" t="s">
        <v>0</v>
      </c>
      <c r="AA23" s="3" t="s">
        <v>0</v>
      </c>
      <c r="AB23" s="3" t="s">
        <v>0</v>
      </c>
      <c r="AC23" s="3" t="s">
        <v>42</v>
      </c>
      <c r="AD23" s="3" t="s">
        <v>276</v>
      </c>
      <c r="AE23" s="4">
        <f t="shared" si="1"/>
        <v>1065.0999999999999</v>
      </c>
      <c r="AF23" s="4">
        <f t="shared" si="2"/>
        <v>1024.9000000000001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1065.0999999999999</v>
      </c>
      <c r="AN23" s="6">
        <v>1024.9000000000001</v>
      </c>
      <c r="AO23" s="4">
        <f t="shared" si="4"/>
        <v>1804.8</v>
      </c>
      <c r="AP23" s="6">
        <v>0</v>
      </c>
      <c r="AQ23" s="6">
        <v>0</v>
      </c>
      <c r="AR23" s="6">
        <v>0</v>
      </c>
      <c r="AS23" s="6">
        <v>1804.8</v>
      </c>
      <c r="AT23" s="4">
        <f t="shared" si="5"/>
        <v>1464.4</v>
      </c>
      <c r="AU23" s="6">
        <v>0</v>
      </c>
      <c r="AV23" s="6">
        <v>0</v>
      </c>
      <c r="AW23" s="6">
        <v>0</v>
      </c>
      <c r="AX23" s="6">
        <v>1464.4</v>
      </c>
      <c r="AY23" s="4">
        <f t="shared" si="6"/>
        <v>559.9</v>
      </c>
      <c r="AZ23" s="4">
        <v>0</v>
      </c>
      <c r="BA23" s="6">
        <v>0</v>
      </c>
      <c r="BB23" s="6">
        <v>0</v>
      </c>
      <c r="BC23" s="6">
        <v>559.9</v>
      </c>
      <c r="BD23" s="4">
        <f t="shared" si="7"/>
        <v>589.17999999999995</v>
      </c>
      <c r="BE23" s="6">
        <v>0</v>
      </c>
      <c r="BF23" s="6">
        <v>0</v>
      </c>
      <c r="BG23" s="6">
        <v>0</v>
      </c>
      <c r="BH23" s="6">
        <v>589.17999999999995</v>
      </c>
      <c r="BI23" s="4">
        <v>1065.0999999999999</v>
      </c>
      <c r="BJ23" s="4">
        <v>1024.9000000000001</v>
      </c>
      <c r="BK23" s="5" t="s">
        <v>169</v>
      </c>
      <c r="BL23" s="5" t="s">
        <v>169</v>
      </c>
      <c r="BM23" s="5" t="s">
        <v>169</v>
      </c>
      <c r="BN23" s="5" t="s">
        <v>169</v>
      </c>
      <c r="BO23" s="5" t="s">
        <v>169</v>
      </c>
      <c r="BP23" s="5" t="s">
        <v>169</v>
      </c>
      <c r="BQ23" s="5" t="s">
        <v>277</v>
      </c>
      <c r="BR23" s="5" t="s">
        <v>278</v>
      </c>
      <c r="BS23" s="4">
        <v>1712.7</v>
      </c>
      <c r="BT23" s="5" t="s">
        <v>169</v>
      </c>
      <c r="BU23" s="5" t="s">
        <v>169</v>
      </c>
      <c r="BV23" s="5" t="s">
        <v>169</v>
      </c>
      <c r="BW23" s="5" t="s">
        <v>279</v>
      </c>
      <c r="BX23" s="4">
        <v>566.9</v>
      </c>
      <c r="BY23" s="5" t="s">
        <v>169</v>
      </c>
      <c r="BZ23" s="5" t="s">
        <v>169</v>
      </c>
      <c r="CA23" s="5" t="s">
        <v>169</v>
      </c>
      <c r="CB23" s="5" t="s">
        <v>280</v>
      </c>
      <c r="CC23" s="4">
        <v>566.9</v>
      </c>
      <c r="CD23" s="5" t="s">
        <v>169</v>
      </c>
      <c r="CE23" s="5" t="s">
        <v>169</v>
      </c>
      <c r="CF23" s="5" t="s">
        <v>169</v>
      </c>
      <c r="CG23" s="5" t="s">
        <v>280</v>
      </c>
      <c r="CH23" s="4">
        <v>566.9</v>
      </c>
      <c r="CI23" s="5" t="s">
        <v>169</v>
      </c>
      <c r="CJ23" s="5" t="s">
        <v>169</v>
      </c>
      <c r="CK23" s="5" t="s">
        <v>169</v>
      </c>
      <c r="CL23" s="5" t="s">
        <v>280</v>
      </c>
      <c r="CM23" s="4">
        <v>1024.9000000000001</v>
      </c>
      <c r="CN23" s="5" t="s">
        <v>169</v>
      </c>
      <c r="CO23" s="5" t="s">
        <v>169</v>
      </c>
      <c r="CP23" s="5" t="s">
        <v>169</v>
      </c>
      <c r="CQ23" s="5" t="s">
        <v>278</v>
      </c>
      <c r="CR23" s="4">
        <v>1712.7</v>
      </c>
      <c r="CS23" s="5" t="s">
        <v>169</v>
      </c>
      <c r="CT23" s="5" t="s">
        <v>169</v>
      </c>
      <c r="CU23" s="5" t="s">
        <v>169</v>
      </c>
      <c r="CV23" s="5" t="s">
        <v>279</v>
      </c>
      <c r="CW23" s="4">
        <v>566.9</v>
      </c>
      <c r="CX23" s="5" t="s">
        <v>169</v>
      </c>
      <c r="CY23" s="5" t="s">
        <v>169</v>
      </c>
      <c r="CZ23" s="5" t="s">
        <v>169</v>
      </c>
      <c r="DA23" s="5" t="s">
        <v>280</v>
      </c>
      <c r="DB23" s="4">
        <v>1024.9000000000001</v>
      </c>
      <c r="DC23" s="5" t="s">
        <v>169</v>
      </c>
      <c r="DD23" s="5" t="s">
        <v>169</v>
      </c>
      <c r="DE23" s="5" t="s">
        <v>169</v>
      </c>
      <c r="DF23" s="5" t="s">
        <v>278</v>
      </c>
      <c r="DG23" s="4">
        <v>1712.7</v>
      </c>
      <c r="DH23" s="5" t="s">
        <v>169</v>
      </c>
      <c r="DI23" s="5" t="s">
        <v>169</v>
      </c>
      <c r="DJ23" s="5" t="s">
        <v>169</v>
      </c>
      <c r="DK23" s="5" t="s">
        <v>279</v>
      </c>
      <c r="DL23" s="4">
        <v>566.9</v>
      </c>
      <c r="DM23" s="5" t="s">
        <v>169</v>
      </c>
      <c r="DN23" s="5" t="s">
        <v>169</v>
      </c>
      <c r="DO23" s="5" t="s">
        <v>169</v>
      </c>
      <c r="DP23" s="5" t="s">
        <v>280</v>
      </c>
      <c r="DQ23" s="6" t="s">
        <v>215</v>
      </c>
    </row>
    <row r="24" spans="1:121" ht="38.25">
      <c r="A24" s="7" t="s">
        <v>0</v>
      </c>
      <c r="B24" s="8" t="s">
        <v>0</v>
      </c>
      <c r="C24" s="8" t="s">
        <v>0</v>
      </c>
      <c r="D24" s="8" t="s">
        <v>0</v>
      </c>
      <c r="E24" s="8" t="s">
        <v>0</v>
      </c>
      <c r="F24" s="8" t="s">
        <v>0</v>
      </c>
      <c r="G24" s="8" t="s">
        <v>0</v>
      </c>
      <c r="H24" s="8" t="s">
        <v>0</v>
      </c>
      <c r="I24" s="8" t="s">
        <v>0</v>
      </c>
      <c r="J24" s="8" t="s">
        <v>0</v>
      </c>
      <c r="K24" s="8" t="s">
        <v>0</v>
      </c>
      <c r="L24" s="8" t="s">
        <v>0</v>
      </c>
      <c r="M24" s="8" t="s">
        <v>0</v>
      </c>
      <c r="N24" s="8" t="s">
        <v>0</v>
      </c>
      <c r="O24" s="8" t="s">
        <v>0</v>
      </c>
      <c r="P24" s="8" t="s">
        <v>0</v>
      </c>
      <c r="Q24" s="8" t="s">
        <v>0</v>
      </c>
      <c r="R24" s="8" t="s">
        <v>0</v>
      </c>
      <c r="S24" s="8" t="s">
        <v>0</v>
      </c>
      <c r="T24" s="8" t="s">
        <v>0</v>
      </c>
      <c r="U24" s="8" t="s">
        <v>0</v>
      </c>
      <c r="V24" s="8" t="s">
        <v>0</v>
      </c>
      <c r="W24" s="8" t="s">
        <v>0</v>
      </c>
      <c r="X24" s="8" t="s">
        <v>0</v>
      </c>
      <c r="Y24" s="8" t="s">
        <v>0</v>
      </c>
      <c r="Z24" s="8" t="s">
        <v>0</v>
      </c>
      <c r="AA24" s="8" t="s">
        <v>0</v>
      </c>
      <c r="AB24" s="8" t="s">
        <v>0</v>
      </c>
      <c r="AC24" s="3" t="s">
        <v>42</v>
      </c>
      <c r="AD24" s="3" t="s">
        <v>281</v>
      </c>
      <c r="AE24" s="4">
        <f t="shared" si="1"/>
        <v>40.200000000000003</v>
      </c>
      <c r="AF24" s="4">
        <f t="shared" si="2"/>
        <v>40.200000000000003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40.200000000000003</v>
      </c>
      <c r="AN24" s="6">
        <v>40.200000000000003</v>
      </c>
      <c r="AO24" s="4">
        <f t="shared" si="4"/>
        <v>10</v>
      </c>
      <c r="AP24" s="6">
        <v>0</v>
      </c>
      <c r="AQ24" s="6">
        <v>0</v>
      </c>
      <c r="AR24" s="6">
        <v>0</v>
      </c>
      <c r="AS24" s="6">
        <v>10</v>
      </c>
      <c r="AT24" s="4">
        <f t="shared" si="5"/>
        <v>0</v>
      </c>
      <c r="AU24" s="6">
        <v>0</v>
      </c>
      <c r="AV24" s="6">
        <v>0</v>
      </c>
      <c r="AW24" s="6">
        <v>0</v>
      </c>
      <c r="AX24" s="6">
        <v>0</v>
      </c>
      <c r="AY24" s="4">
        <f t="shared" si="6"/>
        <v>0</v>
      </c>
      <c r="AZ24" s="4">
        <v>0</v>
      </c>
      <c r="BA24" s="6">
        <v>0</v>
      </c>
      <c r="BB24" s="6">
        <v>0</v>
      </c>
      <c r="BC24" s="6">
        <v>0</v>
      </c>
      <c r="BD24" s="4">
        <f t="shared" si="7"/>
        <v>0</v>
      </c>
      <c r="BE24" s="6">
        <v>0</v>
      </c>
      <c r="BF24" s="6">
        <v>0</v>
      </c>
      <c r="BG24" s="6">
        <v>0</v>
      </c>
      <c r="BH24" s="6">
        <v>0</v>
      </c>
      <c r="BI24" s="4">
        <v>40.200000000000003</v>
      </c>
      <c r="BJ24" s="4">
        <v>40.200000000000003</v>
      </c>
      <c r="BK24" s="5" t="s">
        <v>169</v>
      </c>
      <c r="BL24" s="5" t="s">
        <v>169</v>
      </c>
      <c r="BM24" s="5" t="s">
        <v>169</v>
      </c>
      <c r="BN24" s="5" t="s">
        <v>169</v>
      </c>
      <c r="BO24" s="5" t="s">
        <v>169</v>
      </c>
      <c r="BP24" s="5" t="s">
        <v>169</v>
      </c>
      <c r="BQ24" s="5" t="s">
        <v>282</v>
      </c>
      <c r="BR24" s="5" t="s">
        <v>282</v>
      </c>
      <c r="BS24" s="4">
        <v>0</v>
      </c>
      <c r="BT24" s="5" t="s">
        <v>169</v>
      </c>
      <c r="BU24" s="5" t="s">
        <v>169</v>
      </c>
      <c r="BV24" s="5" t="s">
        <v>169</v>
      </c>
      <c r="BW24" s="5" t="s">
        <v>169</v>
      </c>
      <c r="BX24" s="4">
        <v>0</v>
      </c>
      <c r="BY24" s="5" t="s">
        <v>169</v>
      </c>
      <c r="BZ24" s="5" t="s">
        <v>169</v>
      </c>
      <c r="CA24" s="5" t="s">
        <v>169</v>
      </c>
      <c r="CB24" s="5" t="s">
        <v>169</v>
      </c>
      <c r="CC24" s="4">
        <v>0</v>
      </c>
      <c r="CD24" s="5" t="s">
        <v>169</v>
      </c>
      <c r="CE24" s="5" t="s">
        <v>169</v>
      </c>
      <c r="CF24" s="5" t="s">
        <v>169</v>
      </c>
      <c r="CG24" s="5" t="s">
        <v>169</v>
      </c>
      <c r="CH24" s="4">
        <v>0</v>
      </c>
      <c r="CI24" s="5" t="s">
        <v>169</v>
      </c>
      <c r="CJ24" s="5" t="s">
        <v>169</v>
      </c>
      <c r="CK24" s="5" t="s">
        <v>169</v>
      </c>
      <c r="CL24" s="5" t="s">
        <v>169</v>
      </c>
      <c r="CM24" s="4">
        <v>40.200000000000003</v>
      </c>
      <c r="CN24" s="5" t="s">
        <v>169</v>
      </c>
      <c r="CO24" s="5" t="s">
        <v>169</v>
      </c>
      <c r="CP24" s="5" t="s">
        <v>169</v>
      </c>
      <c r="CQ24" s="5" t="s">
        <v>282</v>
      </c>
      <c r="CR24" s="4">
        <v>0</v>
      </c>
      <c r="CS24" s="5" t="s">
        <v>169</v>
      </c>
      <c r="CT24" s="5" t="s">
        <v>169</v>
      </c>
      <c r="CU24" s="5" t="s">
        <v>169</v>
      </c>
      <c r="CV24" s="5" t="s">
        <v>169</v>
      </c>
      <c r="CW24" s="4">
        <v>0</v>
      </c>
      <c r="CX24" s="5" t="s">
        <v>169</v>
      </c>
      <c r="CY24" s="5" t="s">
        <v>169</v>
      </c>
      <c r="CZ24" s="5" t="s">
        <v>169</v>
      </c>
      <c r="DA24" s="5" t="s">
        <v>169</v>
      </c>
      <c r="DB24" s="4">
        <v>40.200000000000003</v>
      </c>
      <c r="DC24" s="5" t="s">
        <v>169</v>
      </c>
      <c r="DD24" s="5" t="s">
        <v>169</v>
      </c>
      <c r="DE24" s="5" t="s">
        <v>169</v>
      </c>
      <c r="DF24" s="5" t="s">
        <v>282</v>
      </c>
      <c r="DG24" s="4">
        <v>0</v>
      </c>
      <c r="DH24" s="5" t="s">
        <v>169</v>
      </c>
      <c r="DI24" s="5" t="s">
        <v>169</v>
      </c>
      <c r="DJ24" s="5" t="s">
        <v>169</v>
      </c>
      <c r="DK24" s="5" t="s">
        <v>169</v>
      </c>
      <c r="DL24" s="4">
        <v>0</v>
      </c>
      <c r="DM24" s="5" t="s">
        <v>169</v>
      </c>
      <c r="DN24" s="5" t="s">
        <v>169</v>
      </c>
      <c r="DO24" s="5" t="s">
        <v>169</v>
      </c>
      <c r="DP24" s="5" t="s">
        <v>169</v>
      </c>
      <c r="DQ24" s="6" t="s">
        <v>205</v>
      </c>
    </row>
    <row r="25" spans="1:121" ht="102">
      <c r="A25" s="2" t="s">
        <v>283</v>
      </c>
      <c r="B25" s="3" t="s">
        <v>284</v>
      </c>
      <c r="C25" s="3" t="s">
        <v>197</v>
      </c>
      <c r="D25" s="3" t="s">
        <v>275</v>
      </c>
      <c r="E25" s="3" t="s">
        <v>199</v>
      </c>
      <c r="F25" s="3" t="s">
        <v>0</v>
      </c>
      <c r="G25" s="3" t="s">
        <v>0</v>
      </c>
      <c r="H25" s="3" t="s">
        <v>0</v>
      </c>
      <c r="I25" s="3" t="s">
        <v>0</v>
      </c>
      <c r="J25" s="3" t="s">
        <v>0</v>
      </c>
      <c r="K25" s="3" t="s">
        <v>0</v>
      </c>
      <c r="L25" s="3" t="s">
        <v>0</v>
      </c>
      <c r="M25" s="3" t="s">
        <v>0</v>
      </c>
      <c r="N25" s="3" t="s">
        <v>0</v>
      </c>
      <c r="O25" s="3" t="s">
        <v>0</v>
      </c>
      <c r="P25" s="3" t="s">
        <v>0</v>
      </c>
      <c r="Q25" s="3" t="s">
        <v>0</v>
      </c>
      <c r="R25" s="3" t="s">
        <v>0</v>
      </c>
      <c r="S25" s="3" t="s">
        <v>0</v>
      </c>
      <c r="T25" s="3" t="s">
        <v>0</v>
      </c>
      <c r="U25" s="3" t="s">
        <v>0</v>
      </c>
      <c r="V25" s="3" t="s">
        <v>0</v>
      </c>
      <c r="W25" s="3" t="s">
        <v>0</v>
      </c>
      <c r="X25" s="3" t="s">
        <v>0</v>
      </c>
      <c r="Y25" s="3" t="s">
        <v>0</v>
      </c>
      <c r="Z25" s="3" t="s">
        <v>0</v>
      </c>
      <c r="AA25" s="3" t="s">
        <v>0</v>
      </c>
      <c r="AB25" s="3" t="s">
        <v>0</v>
      </c>
      <c r="AC25" s="3" t="s">
        <v>42</v>
      </c>
      <c r="AD25" s="3" t="s">
        <v>276</v>
      </c>
      <c r="AE25" s="4">
        <f t="shared" si="1"/>
        <v>911.3</v>
      </c>
      <c r="AF25" s="4">
        <f t="shared" si="2"/>
        <v>911.3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911.3</v>
      </c>
      <c r="AN25" s="6">
        <v>911.3</v>
      </c>
      <c r="AO25" s="4">
        <f t="shared" si="4"/>
        <v>906.4</v>
      </c>
      <c r="AP25" s="6">
        <v>0</v>
      </c>
      <c r="AQ25" s="6">
        <v>0</v>
      </c>
      <c r="AR25" s="6">
        <v>0</v>
      </c>
      <c r="AS25" s="6">
        <v>906.4</v>
      </c>
      <c r="AT25" s="4">
        <f t="shared" si="5"/>
        <v>962.2</v>
      </c>
      <c r="AU25" s="6">
        <v>0</v>
      </c>
      <c r="AV25" s="6">
        <v>0</v>
      </c>
      <c r="AW25" s="6">
        <v>0</v>
      </c>
      <c r="AX25" s="6">
        <v>962.2</v>
      </c>
      <c r="AY25" s="4">
        <f t="shared" si="6"/>
        <v>461.8</v>
      </c>
      <c r="AZ25" s="4">
        <v>0</v>
      </c>
      <c r="BA25" s="6">
        <v>0</v>
      </c>
      <c r="BB25" s="6">
        <v>0</v>
      </c>
      <c r="BC25" s="6">
        <v>461.8</v>
      </c>
      <c r="BD25" s="4">
        <f t="shared" si="7"/>
        <v>490.7</v>
      </c>
      <c r="BE25" s="6">
        <v>0</v>
      </c>
      <c r="BF25" s="6">
        <v>0</v>
      </c>
      <c r="BG25" s="6">
        <v>0</v>
      </c>
      <c r="BH25" s="6">
        <v>490.7</v>
      </c>
      <c r="BI25" s="4">
        <v>911.3</v>
      </c>
      <c r="BJ25" s="4">
        <v>911.3</v>
      </c>
      <c r="BK25" s="5" t="s">
        <v>169</v>
      </c>
      <c r="BL25" s="5" t="s">
        <v>169</v>
      </c>
      <c r="BM25" s="5" t="s">
        <v>169</v>
      </c>
      <c r="BN25" s="5" t="s">
        <v>169</v>
      </c>
      <c r="BO25" s="5" t="s">
        <v>169</v>
      </c>
      <c r="BP25" s="5" t="s">
        <v>169</v>
      </c>
      <c r="BQ25" s="5" t="s">
        <v>285</v>
      </c>
      <c r="BR25" s="5" t="s">
        <v>285</v>
      </c>
      <c r="BS25" s="4">
        <v>450.6</v>
      </c>
      <c r="BT25" s="5" t="s">
        <v>169</v>
      </c>
      <c r="BU25" s="5" t="s">
        <v>169</v>
      </c>
      <c r="BV25" s="5" t="s">
        <v>169</v>
      </c>
      <c r="BW25" s="5" t="s">
        <v>286</v>
      </c>
      <c r="BX25" s="4">
        <v>318.3</v>
      </c>
      <c r="BY25" s="5" t="s">
        <v>169</v>
      </c>
      <c r="BZ25" s="5" t="s">
        <v>169</v>
      </c>
      <c r="CA25" s="5" t="s">
        <v>169</v>
      </c>
      <c r="CB25" s="5" t="s">
        <v>287</v>
      </c>
      <c r="CC25" s="4">
        <v>318.3</v>
      </c>
      <c r="CD25" s="5" t="s">
        <v>169</v>
      </c>
      <c r="CE25" s="5" t="s">
        <v>169</v>
      </c>
      <c r="CF25" s="5" t="s">
        <v>169</v>
      </c>
      <c r="CG25" s="5" t="s">
        <v>287</v>
      </c>
      <c r="CH25" s="4">
        <v>318.3</v>
      </c>
      <c r="CI25" s="5" t="s">
        <v>169</v>
      </c>
      <c r="CJ25" s="5" t="s">
        <v>169</v>
      </c>
      <c r="CK25" s="5" t="s">
        <v>169</v>
      </c>
      <c r="CL25" s="5" t="s">
        <v>287</v>
      </c>
      <c r="CM25" s="4">
        <v>911.3</v>
      </c>
      <c r="CN25" s="5" t="s">
        <v>169</v>
      </c>
      <c r="CO25" s="5" t="s">
        <v>169</v>
      </c>
      <c r="CP25" s="5" t="s">
        <v>169</v>
      </c>
      <c r="CQ25" s="5" t="s">
        <v>285</v>
      </c>
      <c r="CR25" s="4">
        <v>450.6</v>
      </c>
      <c r="CS25" s="5" t="s">
        <v>169</v>
      </c>
      <c r="CT25" s="5" t="s">
        <v>169</v>
      </c>
      <c r="CU25" s="5" t="s">
        <v>169</v>
      </c>
      <c r="CV25" s="5" t="s">
        <v>286</v>
      </c>
      <c r="CW25" s="4">
        <v>318.3</v>
      </c>
      <c r="CX25" s="5" t="s">
        <v>169</v>
      </c>
      <c r="CY25" s="5" t="s">
        <v>169</v>
      </c>
      <c r="CZ25" s="5" t="s">
        <v>169</v>
      </c>
      <c r="DA25" s="5" t="s">
        <v>287</v>
      </c>
      <c r="DB25" s="4">
        <v>911.3</v>
      </c>
      <c r="DC25" s="5" t="s">
        <v>169</v>
      </c>
      <c r="DD25" s="5" t="s">
        <v>169</v>
      </c>
      <c r="DE25" s="5" t="s">
        <v>169</v>
      </c>
      <c r="DF25" s="5" t="s">
        <v>285</v>
      </c>
      <c r="DG25" s="4">
        <v>450.6</v>
      </c>
      <c r="DH25" s="5" t="s">
        <v>169</v>
      </c>
      <c r="DI25" s="5" t="s">
        <v>169</v>
      </c>
      <c r="DJ25" s="5" t="s">
        <v>169</v>
      </c>
      <c r="DK25" s="5" t="s">
        <v>286</v>
      </c>
      <c r="DL25" s="4">
        <v>318.3</v>
      </c>
      <c r="DM25" s="5" t="s">
        <v>169</v>
      </c>
      <c r="DN25" s="5" t="s">
        <v>169</v>
      </c>
      <c r="DO25" s="5" t="s">
        <v>169</v>
      </c>
      <c r="DP25" s="5" t="s">
        <v>287</v>
      </c>
      <c r="DQ25" s="6" t="s">
        <v>205</v>
      </c>
    </row>
    <row r="26" spans="1:121" ht="38.25">
      <c r="A26" s="7" t="s">
        <v>0</v>
      </c>
      <c r="B26" s="8" t="s">
        <v>0</v>
      </c>
      <c r="C26" s="8" t="s">
        <v>0</v>
      </c>
      <c r="D26" s="8" t="s">
        <v>0</v>
      </c>
      <c r="E26" s="8" t="s">
        <v>0</v>
      </c>
      <c r="F26" s="8" t="s">
        <v>0</v>
      </c>
      <c r="G26" s="8" t="s">
        <v>0</v>
      </c>
      <c r="H26" s="8" t="s">
        <v>0</v>
      </c>
      <c r="I26" s="8" t="s">
        <v>0</v>
      </c>
      <c r="J26" s="8" t="s">
        <v>0</v>
      </c>
      <c r="K26" s="8" t="s">
        <v>0</v>
      </c>
      <c r="L26" s="8" t="s">
        <v>0</v>
      </c>
      <c r="M26" s="8" t="s">
        <v>0</v>
      </c>
      <c r="N26" s="8" t="s">
        <v>0</v>
      </c>
      <c r="O26" s="8" t="s">
        <v>0</v>
      </c>
      <c r="P26" s="8" t="s">
        <v>0</v>
      </c>
      <c r="Q26" s="8" t="s">
        <v>0</v>
      </c>
      <c r="R26" s="8" t="s">
        <v>0</v>
      </c>
      <c r="S26" s="8" t="s">
        <v>0</v>
      </c>
      <c r="T26" s="8" t="s">
        <v>0</v>
      </c>
      <c r="U26" s="8" t="s">
        <v>0</v>
      </c>
      <c r="V26" s="8" t="s">
        <v>0</v>
      </c>
      <c r="W26" s="8" t="s">
        <v>0</v>
      </c>
      <c r="X26" s="8" t="s">
        <v>0</v>
      </c>
      <c r="Y26" s="8" t="s">
        <v>0</v>
      </c>
      <c r="Z26" s="8" t="s">
        <v>0</v>
      </c>
      <c r="AA26" s="8" t="s">
        <v>0</v>
      </c>
      <c r="AB26" s="8" t="s">
        <v>0</v>
      </c>
      <c r="AC26" s="3" t="s">
        <v>42</v>
      </c>
      <c r="AD26" s="3" t="s">
        <v>288</v>
      </c>
      <c r="AE26" s="4">
        <f t="shared" si="1"/>
        <v>408.7</v>
      </c>
      <c r="AF26" s="4">
        <f t="shared" si="2"/>
        <v>408.7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408.7</v>
      </c>
      <c r="AN26" s="6">
        <v>408.7</v>
      </c>
      <c r="AO26" s="4">
        <f t="shared" si="4"/>
        <v>305.60000000000002</v>
      </c>
      <c r="AP26" s="6">
        <v>0</v>
      </c>
      <c r="AQ26" s="6">
        <v>0</v>
      </c>
      <c r="AR26" s="6">
        <v>0</v>
      </c>
      <c r="AS26" s="6">
        <v>305.60000000000002</v>
      </c>
      <c r="AT26" s="4">
        <f t="shared" si="5"/>
        <v>341.3</v>
      </c>
      <c r="AU26" s="6">
        <v>0</v>
      </c>
      <c r="AV26" s="6">
        <v>0</v>
      </c>
      <c r="AW26" s="6">
        <v>0</v>
      </c>
      <c r="AX26" s="6">
        <v>341.3</v>
      </c>
      <c r="AY26" s="4">
        <f t="shared" si="6"/>
        <v>163.80000000000001</v>
      </c>
      <c r="AZ26" s="4">
        <v>0</v>
      </c>
      <c r="BA26" s="6">
        <v>0</v>
      </c>
      <c r="BB26" s="6">
        <v>0</v>
      </c>
      <c r="BC26" s="6">
        <v>163.80000000000001</v>
      </c>
      <c r="BD26" s="4">
        <f t="shared" si="7"/>
        <v>174</v>
      </c>
      <c r="BE26" s="6">
        <v>0</v>
      </c>
      <c r="BF26" s="6">
        <v>0</v>
      </c>
      <c r="BG26" s="6">
        <v>0</v>
      </c>
      <c r="BH26" s="6">
        <v>174</v>
      </c>
      <c r="BI26" s="4">
        <v>408.7</v>
      </c>
      <c r="BJ26" s="4">
        <v>408.7</v>
      </c>
      <c r="BK26" s="5" t="s">
        <v>169</v>
      </c>
      <c r="BL26" s="5" t="s">
        <v>169</v>
      </c>
      <c r="BM26" s="5" t="s">
        <v>169</v>
      </c>
      <c r="BN26" s="5" t="s">
        <v>169</v>
      </c>
      <c r="BO26" s="5" t="s">
        <v>169</v>
      </c>
      <c r="BP26" s="5" t="s">
        <v>169</v>
      </c>
      <c r="BQ26" s="5" t="s">
        <v>289</v>
      </c>
      <c r="BR26" s="5" t="s">
        <v>289</v>
      </c>
      <c r="BS26" s="4">
        <v>331.3</v>
      </c>
      <c r="BT26" s="5" t="s">
        <v>169</v>
      </c>
      <c r="BU26" s="5" t="s">
        <v>169</v>
      </c>
      <c r="BV26" s="5" t="s">
        <v>169</v>
      </c>
      <c r="BW26" s="5" t="s">
        <v>290</v>
      </c>
      <c r="BX26" s="4">
        <v>331.3</v>
      </c>
      <c r="BY26" s="5" t="s">
        <v>169</v>
      </c>
      <c r="BZ26" s="5" t="s">
        <v>169</v>
      </c>
      <c r="CA26" s="5" t="s">
        <v>169</v>
      </c>
      <c r="CB26" s="5" t="s">
        <v>290</v>
      </c>
      <c r="CC26" s="4">
        <v>331.3</v>
      </c>
      <c r="CD26" s="5" t="s">
        <v>169</v>
      </c>
      <c r="CE26" s="5" t="s">
        <v>169</v>
      </c>
      <c r="CF26" s="5" t="s">
        <v>169</v>
      </c>
      <c r="CG26" s="5" t="s">
        <v>290</v>
      </c>
      <c r="CH26" s="4">
        <v>331.3</v>
      </c>
      <c r="CI26" s="5" t="s">
        <v>169</v>
      </c>
      <c r="CJ26" s="5" t="s">
        <v>169</v>
      </c>
      <c r="CK26" s="5" t="s">
        <v>169</v>
      </c>
      <c r="CL26" s="5" t="s">
        <v>290</v>
      </c>
      <c r="CM26" s="4">
        <v>408.7</v>
      </c>
      <c r="CN26" s="5" t="s">
        <v>169</v>
      </c>
      <c r="CO26" s="5" t="s">
        <v>169</v>
      </c>
      <c r="CP26" s="5" t="s">
        <v>169</v>
      </c>
      <c r="CQ26" s="5" t="s">
        <v>289</v>
      </c>
      <c r="CR26" s="4">
        <v>331.3</v>
      </c>
      <c r="CS26" s="5" t="s">
        <v>169</v>
      </c>
      <c r="CT26" s="5" t="s">
        <v>169</v>
      </c>
      <c r="CU26" s="5" t="s">
        <v>169</v>
      </c>
      <c r="CV26" s="5" t="s">
        <v>290</v>
      </c>
      <c r="CW26" s="4">
        <v>331.3</v>
      </c>
      <c r="CX26" s="5" t="s">
        <v>169</v>
      </c>
      <c r="CY26" s="5" t="s">
        <v>169</v>
      </c>
      <c r="CZ26" s="5" t="s">
        <v>169</v>
      </c>
      <c r="DA26" s="5" t="s">
        <v>290</v>
      </c>
      <c r="DB26" s="4">
        <v>408.7</v>
      </c>
      <c r="DC26" s="5" t="s">
        <v>169</v>
      </c>
      <c r="DD26" s="5" t="s">
        <v>169</v>
      </c>
      <c r="DE26" s="5" t="s">
        <v>169</v>
      </c>
      <c r="DF26" s="5" t="s">
        <v>289</v>
      </c>
      <c r="DG26" s="4">
        <v>331.3</v>
      </c>
      <c r="DH26" s="5" t="s">
        <v>169</v>
      </c>
      <c r="DI26" s="5" t="s">
        <v>169</v>
      </c>
      <c r="DJ26" s="5" t="s">
        <v>169</v>
      </c>
      <c r="DK26" s="5" t="s">
        <v>290</v>
      </c>
      <c r="DL26" s="4">
        <v>331.3</v>
      </c>
      <c r="DM26" s="5" t="s">
        <v>169</v>
      </c>
      <c r="DN26" s="5" t="s">
        <v>169</v>
      </c>
      <c r="DO26" s="5" t="s">
        <v>169</v>
      </c>
      <c r="DP26" s="5" t="s">
        <v>290</v>
      </c>
      <c r="DQ26" s="6" t="s">
        <v>205</v>
      </c>
    </row>
    <row r="27" spans="1:121" ht="89.25">
      <c r="A27" s="2" t="s">
        <v>291</v>
      </c>
      <c r="B27" s="3" t="s">
        <v>292</v>
      </c>
      <c r="C27" s="3" t="s">
        <v>197</v>
      </c>
      <c r="D27" s="3" t="s">
        <v>293</v>
      </c>
      <c r="E27" s="3" t="s">
        <v>199</v>
      </c>
      <c r="F27" s="3" t="s">
        <v>0</v>
      </c>
      <c r="G27" s="3" t="s">
        <v>0</v>
      </c>
      <c r="H27" s="3" t="s">
        <v>0</v>
      </c>
      <c r="I27" s="3" t="s">
        <v>0</v>
      </c>
      <c r="J27" s="3" t="s">
        <v>0</v>
      </c>
      <c r="K27" s="3" t="s">
        <v>0</v>
      </c>
      <c r="L27" s="3" t="s">
        <v>0</v>
      </c>
      <c r="M27" s="3" t="s">
        <v>0</v>
      </c>
      <c r="N27" s="3" t="s">
        <v>0</v>
      </c>
      <c r="O27" s="3" t="s">
        <v>0</v>
      </c>
      <c r="P27" s="3" t="s">
        <v>0</v>
      </c>
      <c r="Q27" s="3" t="s">
        <v>0</v>
      </c>
      <c r="R27" s="3" t="s">
        <v>0</v>
      </c>
      <c r="S27" s="3" t="s">
        <v>0</v>
      </c>
      <c r="T27" s="3" t="s">
        <v>0</v>
      </c>
      <c r="U27" s="3" t="s">
        <v>0</v>
      </c>
      <c r="V27" s="3" t="s">
        <v>0</v>
      </c>
      <c r="W27" s="3" t="s">
        <v>0</v>
      </c>
      <c r="X27" s="3" t="s">
        <v>0</v>
      </c>
      <c r="Y27" s="3" t="s">
        <v>0</v>
      </c>
      <c r="Z27" s="3" t="s">
        <v>0</v>
      </c>
      <c r="AA27" s="3" t="s">
        <v>0</v>
      </c>
      <c r="AB27" s="3" t="s">
        <v>0</v>
      </c>
      <c r="AC27" s="3" t="s">
        <v>42</v>
      </c>
      <c r="AD27" s="3" t="s">
        <v>294</v>
      </c>
      <c r="AE27" s="4">
        <f t="shared" si="1"/>
        <v>626.6</v>
      </c>
      <c r="AF27" s="4">
        <f t="shared" si="2"/>
        <v>626.6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626.6</v>
      </c>
      <c r="AN27" s="6">
        <v>626.6</v>
      </c>
      <c r="AO27" s="4">
        <f t="shared" si="4"/>
        <v>561</v>
      </c>
      <c r="AP27" s="6">
        <v>0</v>
      </c>
      <c r="AQ27" s="6">
        <v>0</v>
      </c>
      <c r="AR27" s="6">
        <v>0</v>
      </c>
      <c r="AS27" s="6">
        <v>561</v>
      </c>
      <c r="AT27" s="4">
        <f t="shared" si="5"/>
        <v>650.9</v>
      </c>
      <c r="AU27" s="6">
        <v>0</v>
      </c>
      <c r="AV27" s="6">
        <v>0</v>
      </c>
      <c r="AW27" s="6">
        <v>0</v>
      </c>
      <c r="AX27" s="6">
        <v>650.9</v>
      </c>
      <c r="AY27" s="4">
        <f t="shared" si="6"/>
        <v>312.39999999999998</v>
      </c>
      <c r="AZ27" s="4">
        <v>0</v>
      </c>
      <c r="BA27" s="6">
        <v>0</v>
      </c>
      <c r="BB27" s="6">
        <v>0</v>
      </c>
      <c r="BC27" s="6">
        <v>312.39999999999998</v>
      </c>
      <c r="BD27" s="4">
        <f t="shared" si="7"/>
        <v>331.9</v>
      </c>
      <c r="BE27" s="6">
        <v>0</v>
      </c>
      <c r="BF27" s="6">
        <v>0</v>
      </c>
      <c r="BG27" s="6">
        <v>0</v>
      </c>
      <c r="BH27" s="6">
        <v>331.9</v>
      </c>
      <c r="BI27" s="4">
        <v>626.6</v>
      </c>
      <c r="BJ27" s="4">
        <v>626.6</v>
      </c>
      <c r="BK27" s="5" t="s">
        <v>169</v>
      </c>
      <c r="BL27" s="5" t="s">
        <v>169</v>
      </c>
      <c r="BM27" s="5" t="s">
        <v>169</v>
      </c>
      <c r="BN27" s="5" t="s">
        <v>169</v>
      </c>
      <c r="BO27" s="5" t="s">
        <v>169</v>
      </c>
      <c r="BP27" s="5" t="s">
        <v>169</v>
      </c>
      <c r="BQ27" s="5" t="s">
        <v>295</v>
      </c>
      <c r="BR27" s="5" t="s">
        <v>295</v>
      </c>
      <c r="BS27" s="4">
        <v>507.3</v>
      </c>
      <c r="BT27" s="5" t="s">
        <v>169</v>
      </c>
      <c r="BU27" s="5" t="s">
        <v>169</v>
      </c>
      <c r="BV27" s="5" t="s">
        <v>169</v>
      </c>
      <c r="BW27" s="5" t="s">
        <v>296</v>
      </c>
      <c r="BX27" s="4">
        <v>632.70000000000005</v>
      </c>
      <c r="BY27" s="5" t="s">
        <v>169</v>
      </c>
      <c r="BZ27" s="5" t="s">
        <v>169</v>
      </c>
      <c r="CA27" s="5" t="s">
        <v>169</v>
      </c>
      <c r="CB27" s="5" t="s">
        <v>297</v>
      </c>
      <c r="CC27" s="4">
        <v>382.4</v>
      </c>
      <c r="CD27" s="5" t="s">
        <v>169</v>
      </c>
      <c r="CE27" s="5" t="s">
        <v>169</v>
      </c>
      <c r="CF27" s="5" t="s">
        <v>169</v>
      </c>
      <c r="CG27" s="5" t="s">
        <v>298</v>
      </c>
      <c r="CH27" s="4">
        <v>382.4</v>
      </c>
      <c r="CI27" s="5" t="s">
        <v>169</v>
      </c>
      <c r="CJ27" s="5" t="s">
        <v>169</v>
      </c>
      <c r="CK27" s="5" t="s">
        <v>169</v>
      </c>
      <c r="CL27" s="5" t="s">
        <v>298</v>
      </c>
      <c r="CM27" s="4">
        <v>626.6</v>
      </c>
      <c r="CN27" s="5" t="s">
        <v>169</v>
      </c>
      <c r="CO27" s="5" t="s">
        <v>169</v>
      </c>
      <c r="CP27" s="5" t="s">
        <v>169</v>
      </c>
      <c r="CQ27" s="5" t="s">
        <v>295</v>
      </c>
      <c r="CR27" s="4">
        <v>507.3</v>
      </c>
      <c r="CS27" s="5" t="s">
        <v>169</v>
      </c>
      <c r="CT27" s="5" t="s">
        <v>169</v>
      </c>
      <c r="CU27" s="5" t="s">
        <v>169</v>
      </c>
      <c r="CV27" s="5" t="s">
        <v>296</v>
      </c>
      <c r="CW27" s="4">
        <v>632.70000000000005</v>
      </c>
      <c r="CX27" s="5" t="s">
        <v>169</v>
      </c>
      <c r="CY27" s="5" t="s">
        <v>169</v>
      </c>
      <c r="CZ27" s="5" t="s">
        <v>169</v>
      </c>
      <c r="DA27" s="5" t="s">
        <v>297</v>
      </c>
      <c r="DB27" s="4">
        <v>626.6</v>
      </c>
      <c r="DC27" s="5" t="s">
        <v>169</v>
      </c>
      <c r="DD27" s="5" t="s">
        <v>169</v>
      </c>
      <c r="DE27" s="5" t="s">
        <v>169</v>
      </c>
      <c r="DF27" s="5" t="s">
        <v>295</v>
      </c>
      <c r="DG27" s="4">
        <v>507.3</v>
      </c>
      <c r="DH27" s="5" t="s">
        <v>169</v>
      </c>
      <c r="DI27" s="5" t="s">
        <v>169</v>
      </c>
      <c r="DJ27" s="5" t="s">
        <v>169</v>
      </c>
      <c r="DK27" s="5" t="s">
        <v>296</v>
      </c>
      <c r="DL27" s="4">
        <v>632.70000000000005</v>
      </c>
      <c r="DM27" s="5" t="s">
        <v>169</v>
      </c>
      <c r="DN27" s="5" t="s">
        <v>169</v>
      </c>
      <c r="DO27" s="5" t="s">
        <v>169</v>
      </c>
      <c r="DP27" s="5" t="s">
        <v>297</v>
      </c>
      <c r="DQ27" s="6" t="s">
        <v>205</v>
      </c>
    </row>
    <row r="28" spans="1:121" ht="216.75">
      <c r="A28" s="2" t="s">
        <v>348</v>
      </c>
      <c r="B28" s="3" t="s">
        <v>349</v>
      </c>
      <c r="C28" s="3" t="s">
        <v>197</v>
      </c>
      <c r="D28" s="3" t="s">
        <v>350</v>
      </c>
      <c r="E28" s="3" t="s">
        <v>199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3" t="s">
        <v>64</v>
      </c>
      <c r="AD28" s="3" t="s">
        <v>351</v>
      </c>
      <c r="AE28" s="4">
        <f t="shared" si="1"/>
        <v>0</v>
      </c>
      <c r="AF28" s="4">
        <f t="shared" si="2"/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4">
        <f t="shared" si="4"/>
        <v>16.8</v>
      </c>
      <c r="AP28" s="6">
        <v>0</v>
      </c>
      <c r="AQ28" s="6">
        <v>0</v>
      </c>
      <c r="AR28" s="6">
        <v>0</v>
      </c>
      <c r="AS28" s="6">
        <v>16.8</v>
      </c>
      <c r="AT28" s="4">
        <f t="shared" si="5"/>
        <v>0</v>
      </c>
      <c r="AU28" s="6">
        <v>0</v>
      </c>
      <c r="AV28" s="6">
        <v>0</v>
      </c>
      <c r="AW28" s="6">
        <v>0</v>
      </c>
      <c r="AX28" s="6">
        <v>0</v>
      </c>
      <c r="AY28" s="4">
        <f t="shared" si="6"/>
        <v>0</v>
      </c>
      <c r="AZ28" s="4">
        <v>0</v>
      </c>
      <c r="BA28" s="6">
        <v>0</v>
      </c>
      <c r="BB28" s="6">
        <v>0</v>
      </c>
      <c r="BC28" s="6">
        <v>0</v>
      </c>
      <c r="BD28" s="4">
        <f t="shared" si="7"/>
        <v>0</v>
      </c>
      <c r="BE28" s="6">
        <v>0</v>
      </c>
      <c r="BF28" s="6">
        <v>0</v>
      </c>
      <c r="BG28" s="6">
        <v>0</v>
      </c>
      <c r="BH28" s="6">
        <v>0</v>
      </c>
      <c r="BI28" s="4"/>
      <c r="BJ28" s="4"/>
      <c r="BK28" s="5"/>
      <c r="BL28" s="5"/>
      <c r="BM28" s="5"/>
      <c r="BN28" s="5"/>
      <c r="BO28" s="5"/>
      <c r="BP28" s="5"/>
      <c r="BQ28" s="5"/>
      <c r="BR28" s="5"/>
      <c r="BS28" s="4"/>
      <c r="BT28" s="5"/>
      <c r="BU28" s="5"/>
      <c r="BV28" s="5"/>
      <c r="BW28" s="5"/>
      <c r="BX28" s="4"/>
      <c r="BY28" s="5"/>
      <c r="BZ28" s="5"/>
      <c r="CA28" s="5"/>
      <c r="CB28" s="5"/>
      <c r="CC28" s="4"/>
      <c r="CD28" s="5"/>
      <c r="CE28" s="5"/>
      <c r="CF28" s="5"/>
      <c r="CG28" s="5"/>
      <c r="CH28" s="4"/>
      <c r="CI28" s="5"/>
      <c r="CJ28" s="5"/>
      <c r="CK28" s="5"/>
      <c r="CL28" s="5"/>
      <c r="CM28" s="4"/>
      <c r="CN28" s="5"/>
      <c r="CO28" s="5"/>
      <c r="CP28" s="5"/>
      <c r="CQ28" s="5"/>
      <c r="CR28" s="4"/>
      <c r="CS28" s="5"/>
      <c r="CT28" s="5"/>
      <c r="CU28" s="5"/>
      <c r="CV28" s="5"/>
      <c r="CW28" s="4"/>
      <c r="CX28" s="5"/>
      <c r="CY28" s="5"/>
      <c r="CZ28" s="5"/>
      <c r="DA28" s="5"/>
      <c r="DB28" s="4"/>
      <c r="DC28" s="5"/>
      <c r="DD28" s="5"/>
      <c r="DE28" s="5"/>
      <c r="DF28" s="5"/>
      <c r="DG28" s="4"/>
      <c r="DH28" s="5"/>
      <c r="DI28" s="5"/>
      <c r="DJ28" s="5"/>
      <c r="DK28" s="5"/>
      <c r="DL28" s="4"/>
      <c r="DM28" s="5"/>
      <c r="DN28" s="5"/>
      <c r="DO28" s="5"/>
      <c r="DP28" s="5"/>
      <c r="DQ28" s="6" t="s">
        <v>205</v>
      </c>
    </row>
    <row r="29" spans="1:121" ht="216.75">
      <c r="A29" s="2" t="s">
        <v>299</v>
      </c>
      <c r="B29" s="3" t="s">
        <v>300</v>
      </c>
      <c r="C29" s="3" t="s">
        <v>165</v>
      </c>
      <c r="D29" s="3" t="s">
        <v>165</v>
      </c>
      <c r="E29" s="3" t="s">
        <v>165</v>
      </c>
      <c r="F29" s="3" t="s">
        <v>165</v>
      </c>
      <c r="G29" s="3" t="s">
        <v>165</v>
      </c>
      <c r="H29" s="3" t="s">
        <v>165</v>
      </c>
      <c r="I29" s="3" t="s">
        <v>165</v>
      </c>
      <c r="J29" s="3" t="s">
        <v>165</v>
      </c>
      <c r="K29" s="3" t="s">
        <v>165</v>
      </c>
      <c r="L29" s="3" t="s">
        <v>165</v>
      </c>
      <c r="M29" s="3" t="s">
        <v>165</v>
      </c>
      <c r="N29" s="3" t="s">
        <v>165</v>
      </c>
      <c r="O29" s="3" t="s">
        <v>165</v>
      </c>
      <c r="P29" s="3" t="s">
        <v>165</v>
      </c>
      <c r="Q29" s="3" t="s">
        <v>165</v>
      </c>
      <c r="R29" s="3" t="s">
        <v>165</v>
      </c>
      <c r="S29" s="3" t="s">
        <v>165</v>
      </c>
      <c r="T29" s="3" t="s">
        <v>165</v>
      </c>
      <c r="U29" s="3" t="s">
        <v>165</v>
      </c>
      <c r="V29" s="3" t="s">
        <v>165</v>
      </c>
      <c r="W29" s="3" t="s">
        <v>165</v>
      </c>
      <c r="X29" s="3" t="s">
        <v>165</v>
      </c>
      <c r="Y29" s="3" t="s">
        <v>165</v>
      </c>
      <c r="Z29" s="3" t="s">
        <v>165</v>
      </c>
      <c r="AA29" s="3" t="s">
        <v>165</v>
      </c>
      <c r="AB29" s="3" t="s">
        <v>165</v>
      </c>
      <c r="AC29" s="3" t="s">
        <v>165</v>
      </c>
      <c r="AD29" s="3" t="s">
        <v>165</v>
      </c>
      <c r="AE29" s="4">
        <f t="shared" si="1"/>
        <v>229.2</v>
      </c>
      <c r="AF29" s="4">
        <f t="shared" si="2"/>
        <v>229.2</v>
      </c>
      <c r="AG29" s="4">
        <f t="shared" ref="AG29:BH29" si="13">SUM(AG30+AG32)</f>
        <v>114.8</v>
      </c>
      <c r="AH29" s="4">
        <f t="shared" si="13"/>
        <v>114.8</v>
      </c>
      <c r="AI29" s="4">
        <f t="shared" si="13"/>
        <v>114.4</v>
      </c>
      <c r="AJ29" s="4">
        <f t="shared" si="13"/>
        <v>114.4</v>
      </c>
      <c r="AK29" s="4">
        <f t="shared" si="13"/>
        <v>0</v>
      </c>
      <c r="AL29" s="4">
        <f t="shared" si="13"/>
        <v>0</v>
      </c>
      <c r="AM29" s="4">
        <f t="shared" si="13"/>
        <v>0</v>
      </c>
      <c r="AN29" s="4">
        <f t="shared" si="13"/>
        <v>0</v>
      </c>
      <c r="AO29" s="4">
        <f t="shared" si="4"/>
        <v>230.7</v>
      </c>
      <c r="AP29" s="4">
        <f t="shared" si="13"/>
        <v>129.19999999999999</v>
      </c>
      <c r="AQ29" s="4">
        <f t="shared" si="13"/>
        <v>101.5</v>
      </c>
      <c r="AR29" s="4">
        <f t="shared" si="13"/>
        <v>0</v>
      </c>
      <c r="AS29" s="4">
        <f t="shared" si="13"/>
        <v>0</v>
      </c>
      <c r="AT29" s="4">
        <f t="shared" si="5"/>
        <v>113.3</v>
      </c>
      <c r="AU29" s="4">
        <f t="shared" si="13"/>
        <v>113.3</v>
      </c>
      <c r="AV29" s="4">
        <f t="shared" si="13"/>
        <v>0</v>
      </c>
      <c r="AW29" s="4">
        <f t="shared" si="13"/>
        <v>0</v>
      </c>
      <c r="AX29" s="4">
        <f t="shared" si="13"/>
        <v>0</v>
      </c>
      <c r="AY29" s="4">
        <f t="shared" si="6"/>
        <v>114.4</v>
      </c>
      <c r="AZ29" s="4">
        <f t="shared" si="13"/>
        <v>114.4</v>
      </c>
      <c r="BA29" s="4">
        <f t="shared" si="13"/>
        <v>0</v>
      </c>
      <c r="BB29" s="4">
        <f t="shared" si="13"/>
        <v>0</v>
      </c>
      <c r="BC29" s="4">
        <f t="shared" si="13"/>
        <v>0</v>
      </c>
      <c r="BD29" s="4">
        <f t="shared" si="7"/>
        <v>118.7</v>
      </c>
      <c r="BE29" s="4">
        <f t="shared" si="13"/>
        <v>118.7</v>
      </c>
      <c r="BF29" s="4">
        <f t="shared" si="13"/>
        <v>0</v>
      </c>
      <c r="BG29" s="4">
        <f t="shared" si="13"/>
        <v>0</v>
      </c>
      <c r="BH29" s="4">
        <f t="shared" si="13"/>
        <v>0</v>
      </c>
      <c r="BI29" s="4">
        <v>229.2</v>
      </c>
      <c r="BJ29" s="4">
        <v>229.2</v>
      </c>
      <c r="BK29" s="5" t="s">
        <v>166</v>
      </c>
      <c r="BL29" s="5" t="s">
        <v>166</v>
      </c>
      <c r="BM29" s="5" t="s">
        <v>301</v>
      </c>
      <c r="BN29" s="5" t="s">
        <v>301</v>
      </c>
      <c r="BO29" s="5" t="s">
        <v>169</v>
      </c>
      <c r="BP29" s="5" t="s">
        <v>169</v>
      </c>
      <c r="BQ29" s="5" t="s">
        <v>169</v>
      </c>
      <c r="BR29" s="5" t="s">
        <v>169</v>
      </c>
      <c r="BS29" s="4">
        <v>146.5</v>
      </c>
      <c r="BT29" s="5" t="s">
        <v>172</v>
      </c>
      <c r="BU29" s="5" t="s">
        <v>302</v>
      </c>
      <c r="BV29" s="5" t="s">
        <v>169</v>
      </c>
      <c r="BW29" s="5" t="s">
        <v>169</v>
      </c>
      <c r="BX29" s="4">
        <v>117.9</v>
      </c>
      <c r="BY29" s="5" t="s">
        <v>175</v>
      </c>
      <c r="BZ29" s="5" t="s">
        <v>169</v>
      </c>
      <c r="CA29" s="5" t="s">
        <v>169</v>
      </c>
      <c r="CB29" s="5" t="s">
        <v>169</v>
      </c>
      <c r="CC29" s="4">
        <v>123.8</v>
      </c>
      <c r="CD29" s="5" t="s">
        <v>179</v>
      </c>
      <c r="CE29" s="5" t="s">
        <v>169</v>
      </c>
      <c r="CF29" s="5" t="s">
        <v>169</v>
      </c>
      <c r="CG29" s="5" t="s">
        <v>169</v>
      </c>
      <c r="CH29" s="4">
        <v>123.8</v>
      </c>
      <c r="CI29" s="5" t="s">
        <v>179</v>
      </c>
      <c r="CJ29" s="5" t="s">
        <v>169</v>
      </c>
      <c r="CK29" s="5" t="s">
        <v>169</v>
      </c>
      <c r="CL29" s="5" t="s">
        <v>169</v>
      </c>
      <c r="CM29" s="4">
        <v>229.2</v>
      </c>
      <c r="CN29" s="5" t="s">
        <v>166</v>
      </c>
      <c r="CO29" s="5" t="s">
        <v>301</v>
      </c>
      <c r="CP29" s="5" t="s">
        <v>169</v>
      </c>
      <c r="CQ29" s="5" t="s">
        <v>169</v>
      </c>
      <c r="CR29" s="4">
        <v>146.5</v>
      </c>
      <c r="CS29" s="5" t="s">
        <v>172</v>
      </c>
      <c r="CT29" s="5" t="s">
        <v>302</v>
      </c>
      <c r="CU29" s="5" t="s">
        <v>169</v>
      </c>
      <c r="CV29" s="5" t="s">
        <v>169</v>
      </c>
      <c r="CW29" s="4">
        <v>117.9</v>
      </c>
      <c r="CX29" s="5" t="s">
        <v>175</v>
      </c>
      <c r="CY29" s="5" t="s">
        <v>169</v>
      </c>
      <c r="CZ29" s="5" t="s">
        <v>169</v>
      </c>
      <c r="DA29" s="5" t="s">
        <v>169</v>
      </c>
      <c r="DB29" s="4">
        <v>229.2</v>
      </c>
      <c r="DC29" s="5" t="s">
        <v>166</v>
      </c>
      <c r="DD29" s="5" t="s">
        <v>301</v>
      </c>
      <c r="DE29" s="5" t="s">
        <v>169</v>
      </c>
      <c r="DF29" s="5" t="s">
        <v>169</v>
      </c>
      <c r="DG29" s="4">
        <v>146.5</v>
      </c>
      <c r="DH29" s="5" t="s">
        <v>172</v>
      </c>
      <c r="DI29" s="5" t="s">
        <v>302</v>
      </c>
      <c r="DJ29" s="5" t="s">
        <v>169</v>
      </c>
      <c r="DK29" s="5" t="s">
        <v>169</v>
      </c>
      <c r="DL29" s="4">
        <v>117.9</v>
      </c>
      <c r="DM29" s="5" t="s">
        <v>175</v>
      </c>
      <c r="DN29" s="5" t="s">
        <v>169</v>
      </c>
      <c r="DO29" s="5" t="s">
        <v>169</v>
      </c>
      <c r="DP29" s="5" t="s">
        <v>169</v>
      </c>
      <c r="DQ29" s="6" t="s">
        <v>0</v>
      </c>
    </row>
    <row r="30" spans="1:121" ht="38.25">
      <c r="A30" s="2" t="s">
        <v>303</v>
      </c>
      <c r="B30" s="3" t="s">
        <v>304</v>
      </c>
      <c r="C30" s="3" t="s">
        <v>165</v>
      </c>
      <c r="D30" s="3" t="s">
        <v>165</v>
      </c>
      <c r="E30" s="3" t="s">
        <v>165</v>
      </c>
      <c r="F30" s="3" t="s">
        <v>165</v>
      </c>
      <c r="G30" s="3" t="s">
        <v>165</v>
      </c>
      <c r="H30" s="3" t="s">
        <v>165</v>
      </c>
      <c r="I30" s="3" t="s">
        <v>165</v>
      </c>
      <c r="J30" s="3" t="s">
        <v>165</v>
      </c>
      <c r="K30" s="3" t="s">
        <v>165</v>
      </c>
      <c r="L30" s="3" t="s">
        <v>165</v>
      </c>
      <c r="M30" s="3" t="s">
        <v>165</v>
      </c>
      <c r="N30" s="3" t="s">
        <v>165</v>
      </c>
      <c r="O30" s="3" t="s">
        <v>165</v>
      </c>
      <c r="P30" s="3" t="s">
        <v>165</v>
      </c>
      <c r="Q30" s="3" t="s">
        <v>165</v>
      </c>
      <c r="R30" s="3" t="s">
        <v>165</v>
      </c>
      <c r="S30" s="3" t="s">
        <v>165</v>
      </c>
      <c r="T30" s="3" t="s">
        <v>165</v>
      </c>
      <c r="U30" s="3" t="s">
        <v>165</v>
      </c>
      <c r="V30" s="3" t="s">
        <v>165</v>
      </c>
      <c r="W30" s="3" t="s">
        <v>165</v>
      </c>
      <c r="X30" s="3" t="s">
        <v>165</v>
      </c>
      <c r="Y30" s="3" t="s">
        <v>165</v>
      </c>
      <c r="Z30" s="3" t="s">
        <v>165</v>
      </c>
      <c r="AA30" s="3" t="s">
        <v>165</v>
      </c>
      <c r="AB30" s="3" t="s">
        <v>165</v>
      </c>
      <c r="AC30" s="3" t="s">
        <v>165</v>
      </c>
      <c r="AD30" s="3" t="s">
        <v>165</v>
      </c>
      <c r="AE30" s="4">
        <f t="shared" si="1"/>
        <v>114.8</v>
      </c>
      <c r="AF30" s="4">
        <f t="shared" si="2"/>
        <v>114.8</v>
      </c>
      <c r="AG30" s="4">
        <f t="shared" ref="AG30:BH30" si="14">SUM(AG31)</f>
        <v>114.8</v>
      </c>
      <c r="AH30" s="4">
        <f t="shared" si="14"/>
        <v>114.8</v>
      </c>
      <c r="AI30" s="4">
        <f t="shared" si="14"/>
        <v>0</v>
      </c>
      <c r="AJ30" s="4">
        <f t="shared" si="14"/>
        <v>0</v>
      </c>
      <c r="AK30" s="4">
        <f t="shared" si="14"/>
        <v>0</v>
      </c>
      <c r="AL30" s="4">
        <f t="shared" si="14"/>
        <v>0</v>
      </c>
      <c r="AM30" s="4">
        <f t="shared" si="14"/>
        <v>0</v>
      </c>
      <c r="AN30" s="4">
        <f t="shared" si="14"/>
        <v>0</v>
      </c>
      <c r="AO30" s="4">
        <f t="shared" si="4"/>
        <v>129.19999999999999</v>
      </c>
      <c r="AP30" s="4">
        <f t="shared" si="14"/>
        <v>129.19999999999999</v>
      </c>
      <c r="AQ30" s="4">
        <f t="shared" si="14"/>
        <v>0</v>
      </c>
      <c r="AR30" s="4">
        <f t="shared" si="14"/>
        <v>0</v>
      </c>
      <c r="AS30" s="4">
        <f t="shared" si="14"/>
        <v>0</v>
      </c>
      <c r="AT30" s="4">
        <f t="shared" si="5"/>
        <v>113.3</v>
      </c>
      <c r="AU30" s="4">
        <f t="shared" si="14"/>
        <v>113.3</v>
      </c>
      <c r="AV30" s="4">
        <f t="shared" si="14"/>
        <v>0</v>
      </c>
      <c r="AW30" s="4">
        <f t="shared" si="14"/>
        <v>0</v>
      </c>
      <c r="AX30" s="4">
        <f t="shared" si="14"/>
        <v>0</v>
      </c>
      <c r="AY30" s="4">
        <f t="shared" si="6"/>
        <v>114.4</v>
      </c>
      <c r="AZ30" s="4">
        <f t="shared" si="14"/>
        <v>114.4</v>
      </c>
      <c r="BA30" s="4">
        <f t="shared" si="14"/>
        <v>0</v>
      </c>
      <c r="BB30" s="4">
        <f t="shared" si="14"/>
        <v>0</v>
      </c>
      <c r="BC30" s="4">
        <f t="shared" si="14"/>
        <v>0</v>
      </c>
      <c r="BD30" s="4">
        <f t="shared" si="7"/>
        <v>118.7</v>
      </c>
      <c r="BE30" s="4">
        <f t="shared" si="14"/>
        <v>118.7</v>
      </c>
      <c r="BF30" s="4">
        <f t="shared" si="14"/>
        <v>0</v>
      </c>
      <c r="BG30" s="4">
        <f t="shared" si="14"/>
        <v>0</v>
      </c>
      <c r="BH30" s="4">
        <f t="shared" si="14"/>
        <v>0</v>
      </c>
      <c r="BI30" s="4">
        <v>114.8</v>
      </c>
      <c r="BJ30" s="4">
        <v>114.8</v>
      </c>
      <c r="BK30" s="5" t="s">
        <v>166</v>
      </c>
      <c r="BL30" s="5" t="s">
        <v>166</v>
      </c>
      <c r="BM30" s="5" t="s">
        <v>169</v>
      </c>
      <c r="BN30" s="5" t="s">
        <v>169</v>
      </c>
      <c r="BO30" s="5" t="s">
        <v>169</v>
      </c>
      <c r="BP30" s="5" t="s">
        <v>169</v>
      </c>
      <c r="BQ30" s="5" t="s">
        <v>169</v>
      </c>
      <c r="BR30" s="5" t="s">
        <v>169</v>
      </c>
      <c r="BS30" s="4">
        <v>116.2</v>
      </c>
      <c r="BT30" s="5" t="s">
        <v>172</v>
      </c>
      <c r="BU30" s="5" t="s">
        <v>169</v>
      </c>
      <c r="BV30" s="5" t="s">
        <v>169</v>
      </c>
      <c r="BW30" s="5" t="s">
        <v>169</v>
      </c>
      <c r="BX30" s="4">
        <v>117.9</v>
      </c>
      <c r="BY30" s="5" t="s">
        <v>175</v>
      </c>
      <c r="BZ30" s="5" t="s">
        <v>169</v>
      </c>
      <c r="CA30" s="5" t="s">
        <v>169</v>
      </c>
      <c r="CB30" s="5" t="s">
        <v>169</v>
      </c>
      <c r="CC30" s="4">
        <v>123.8</v>
      </c>
      <c r="CD30" s="5" t="s">
        <v>179</v>
      </c>
      <c r="CE30" s="5" t="s">
        <v>169</v>
      </c>
      <c r="CF30" s="5" t="s">
        <v>169</v>
      </c>
      <c r="CG30" s="5" t="s">
        <v>169</v>
      </c>
      <c r="CH30" s="4">
        <v>123.8</v>
      </c>
      <c r="CI30" s="5" t="s">
        <v>179</v>
      </c>
      <c r="CJ30" s="5" t="s">
        <v>169</v>
      </c>
      <c r="CK30" s="5" t="s">
        <v>169</v>
      </c>
      <c r="CL30" s="5" t="s">
        <v>169</v>
      </c>
      <c r="CM30" s="4">
        <v>114.8</v>
      </c>
      <c r="CN30" s="5" t="s">
        <v>166</v>
      </c>
      <c r="CO30" s="5" t="s">
        <v>169</v>
      </c>
      <c r="CP30" s="5" t="s">
        <v>169</v>
      </c>
      <c r="CQ30" s="5" t="s">
        <v>169</v>
      </c>
      <c r="CR30" s="4">
        <v>116.2</v>
      </c>
      <c r="CS30" s="5" t="s">
        <v>172</v>
      </c>
      <c r="CT30" s="5" t="s">
        <v>169</v>
      </c>
      <c r="CU30" s="5" t="s">
        <v>169</v>
      </c>
      <c r="CV30" s="5" t="s">
        <v>169</v>
      </c>
      <c r="CW30" s="4">
        <v>117.9</v>
      </c>
      <c r="CX30" s="5" t="s">
        <v>175</v>
      </c>
      <c r="CY30" s="5" t="s">
        <v>169</v>
      </c>
      <c r="CZ30" s="5" t="s">
        <v>169</v>
      </c>
      <c r="DA30" s="5" t="s">
        <v>169</v>
      </c>
      <c r="DB30" s="4">
        <v>114.8</v>
      </c>
      <c r="DC30" s="5" t="s">
        <v>166</v>
      </c>
      <c r="DD30" s="5" t="s">
        <v>169</v>
      </c>
      <c r="DE30" s="5" t="s">
        <v>169</v>
      </c>
      <c r="DF30" s="5" t="s">
        <v>169</v>
      </c>
      <c r="DG30" s="4">
        <v>116.2</v>
      </c>
      <c r="DH30" s="5" t="s">
        <v>172</v>
      </c>
      <c r="DI30" s="5" t="s">
        <v>169</v>
      </c>
      <c r="DJ30" s="5" t="s">
        <v>169</v>
      </c>
      <c r="DK30" s="5" t="s">
        <v>169</v>
      </c>
      <c r="DL30" s="4">
        <v>117.9</v>
      </c>
      <c r="DM30" s="5" t="s">
        <v>175</v>
      </c>
      <c r="DN30" s="5" t="s">
        <v>169</v>
      </c>
      <c r="DO30" s="5" t="s">
        <v>169</v>
      </c>
      <c r="DP30" s="5" t="s">
        <v>169</v>
      </c>
      <c r="DQ30" s="6" t="s">
        <v>0</v>
      </c>
    </row>
    <row r="31" spans="1:121" ht="76.5">
      <c r="A31" s="2" t="s">
        <v>305</v>
      </c>
      <c r="B31" s="3" t="s">
        <v>306</v>
      </c>
      <c r="C31" s="3" t="s">
        <v>307</v>
      </c>
      <c r="D31" s="3" t="s">
        <v>308</v>
      </c>
      <c r="E31" s="3" t="s">
        <v>309</v>
      </c>
      <c r="F31" s="3" t="s">
        <v>0</v>
      </c>
      <c r="G31" s="3" t="s">
        <v>0</v>
      </c>
      <c r="H31" s="3" t="s">
        <v>0</v>
      </c>
      <c r="I31" s="3" t="s">
        <v>0</v>
      </c>
      <c r="J31" s="3" t="s">
        <v>0</v>
      </c>
      <c r="K31" s="3" t="s">
        <v>0</v>
      </c>
      <c r="L31" s="3" t="s">
        <v>0</v>
      </c>
      <c r="M31" s="3" t="s">
        <v>0</v>
      </c>
      <c r="N31" s="3" t="s">
        <v>0</v>
      </c>
      <c r="O31" s="3" t="s">
        <v>0</v>
      </c>
      <c r="P31" s="3" t="s">
        <v>0</v>
      </c>
      <c r="Q31" s="3" t="s">
        <v>0</v>
      </c>
      <c r="R31" s="3" t="s">
        <v>0</v>
      </c>
      <c r="S31" s="3" t="s">
        <v>0</v>
      </c>
      <c r="T31" s="3" t="s">
        <v>0</v>
      </c>
      <c r="U31" s="3" t="s">
        <v>0</v>
      </c>
      <c r="V31" s="3" t="s">
        <v>0</v>
      </c>
      <c r="W31" s="3" t="s">
        <v>0</v>
      </c>
      <c r="X31" s="3" t="s">
        <v>0</v>
      </c>
      <c r="Y31" s="3" t="s">
        <v>0</v>
      </c>
      <c r="Z31" s="3" t="s">
        <v>0</v>
      </c>
      <c r="AA31" s="3" t="s">
        <v>0</v>
      </c>
      <c r="AB31" s="3" t="s">
        <v>0</v>
      </c>
      <c r="AC31" s="3" t="s">
        <v>0</v>
      </c>
      <c r="AD31" s="3" t="s">
        <v>310</v>
      </c>
      <c r="AE31" s="4">
        <f t="shared" si="1"/>
        <v>114.8</v>
      </c>
      <c r="AF31" s="4">
        <f t="shared" si="2"/>
        <v>114.8</v>
      </c>
      <c r="AG31" s="6">
        <v>114.8</v>
      </c>
      <c r="AH31" s="6">
        <v>114.8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4">
        <f t="shared" si="4"/>
        <v>129.19999999999999</v>
      </c>
      <c r="AP31" s="6">
        <v>129.19999999999999</v>
      </c>
      <c r="AQ31" s="6">
        <v>0</v>
      </c>
      <c r="AR31" s="6">
        <v>0</v>
      </c>
      <c r="AS31" s="6">
        <v>0</v>
      </c>
      <c r="AT31" s="4">
        <f t="shared" si="5"/>
        <v>113.3</v>
      </c>
      <c r="AU31" s="6">
        <v>113.3</v>
      </c>
      <c r="AV31" s="6">
        <v>0</v>
      </c>
      <c r="AW31" s="6">
        <v>0</v>
      </c>
      <c r="AX31" s="6">
        <v>0</v>
      </c>
      <c r="AY31" s="4">
        <f t="shared" si="6"/>
        <v>114.4</v>
      </c>
      <c r="AZ31" s="4">
        <v>114.4</v>
      </c>
      <c r="BA31" s="6">
        <v>0</v>
      </c>
      <c r="BB31" s="6">
        <v>0</v>
      </c>
      <c r="BC31" s="6">
        <v>0</v>
      </c>
      <c r="BD31" s="4">
        <f t="shared" si="7"/>
        <v>118.7</v>
      </c>
      <c r="BE31" s="6">
        <v>118.7</v>
      </c>
      <c r="BF31" s="6">
        <v>0</v>
      </c>
      <c r="BG31" s="6">
        <v>0</v>
      </c>
      <c r="BH31" s="6">
        <v>0</v>
      </c>
      <c r="BI31" s="4">
        <v>114.8</v>
      </c>
      <c r="BJ31" s="4">
        <v>114.8</v>
      </c>
      <c r="BK31" s="5" t="s">
        <v>166</v>
      </c>
      <c r="BL31" s="5" t="s">
        <v>166</v>
      </c>
      <c r="BM31" s="5" t="s">
        <v>169</v>
      </c>
      <c r="BN31" s="5" t="s">
        <v>169</v>
      </c>
      <c r="BO31" s="5" t="s">
        <v>169</v>
      </c>
      <c r="BP31" s="5" t="s">
        <v>169</v>
      </c>
      <c r="BQ31" s="5" t="s">
        <v>169</v>
      </c>
      <c r="BR31" s="5" t="s">
        <v>169</v>
      </c>
      <c r="BS31" s="4">
        <v>116.2</v>
      </c>
      <c r="BT31" s="5" t="s">
        <v>172</v>
      </c>
      <c r="BU31" s="5" t="s">
        <v>169</v>
      </c>
      <c r="BV31" s="5" t="s">
        <v>169</v>
      </c>
      <c r="BW31" s="5" t="s">
        <v>169</v>
      </c>
      <c r="BX31" s="4">
        <v>117.9</v>
      </c>
      <c r="BY31" s="5" t="s">
        <v>175</v>
      </c>
      <c r="BZ31" s="5" t="s">
        <v>169</v>
      </c>
      <c r="CA31" s="5" t="s">
        <v>169</v>
      </c>
      <c r="CB31" s="5" t="s">
        <v>169</v>
      </c>
      <c r="CC31" s="4">
        <v>123.8</v>
      </c>
      <c r="CD31" s="5" t="s">
        <v>179</v>
      </c>
      <c r="CE31" s="5" t="s">
        <v>169</v>
      </c>
      <c r="CF31" s="5" t="s">
        <v>169</v>
      </c>
      <c r="CG31" s="5" t="s">
        <v>169</v>
      </c>
      <c r="CH31" s="4">
        <v>123.8</v>
      </c>
      <c r="CI31" s="5" t="s">
        <v>179</v>
      </c>
      <c r="CJ31" s="5" t="s">
        <v>169</v>
      </c>
      <c r="CK31" s="5" t="s">
        <v>169</v>
      </c>
      <c r="CL31" s="5" t="s">
        <v>169</v>
      </c>
      <c r="CM31" s="4">
        <v>114.8</v>
      </c>
      <c r="CN31" s="5" t="s">
        <v>166</v>
      </c>
      <c r="CO31" s="5" t="s">
        <v>169</v>
      </c>
      <c r="CP31" s="5" t="s">
        <v>169</v>
      </c>
      <c r="CQ31" s="5" t="s">
        <v>169</v>
      </c>
      <c r="CR31" s="4">
        <v>116.2</v>
      </c>
      <c r="CS31" s="5" t="s">
        <v>172</v>
      </c>
      <c r="CT31" s="5" t="s">
        <v>169</v>
      </c>
      <c r="CU31" s="5" t="s">
        <v>169</v>
      </c>
      <c r="CV31" s="5" t="s">
        <v>169</v>
      </c>
      <c r="CW31" s="4">
        <v>117.9</v>
      </c>
      <c r="CX31" s="5" t="s">
        <v>175</v>
      </c>
      <c r="CY31" s="5" t="s">
        <v>169</v>
      </c>
      <c r="CZ31" s="5" t="s">
        <v>169</v>
      </c>
      <c r="DA31" s="5" t="s">
        <v>169</v>
      </c>
      <c r="DB31" s="4">
        <v>114.8</v>
      </c>
      <c r="DC31" s="5" t="s">
        <v>166</v>
      </c>
      <c r="DD31" s="5" t="s">
        <v>169</v>
      </c>
      <c r="DE31" s="5" t="s">
        <v>169</v>
      </c>
      <c r="DF31" s="5" t="s">
        <v>169</v>
      </c>
      <c r="DG31" s="4">
        <v>116.2</v>
      </c>
      <c r="DH31" s="5" t="s">
        <v>172</v>
      </c>
      <c r="DI31" s="5" t="s">
        <v>169</v>
      </c>
      <c r="DJ31" s="5" t="s">
        <v>169</v>
      </c>
      <c r="DK31" s="5" t="s">
        <v>169</v>
      </c>
      <c r="DL31" s="4">
        <v>117.9</v>
      </c>
      <c r="DM31" s="5" t="s">
        <v>175</v>
      </c>
      <c r="DN31" s="5" t="s">
        <v>169</v>
      </c>
      <c r="DO31" s="5" t="s">
        <v>169</v>
      </c>
      <c r="DP31" s="5" t="s">
        <v>169</v>
      </c>
      <c r="DQ31" s="6" t="s">
        <v>205</v>
      </c>
    </row>
    <row r="32" spans="1:121" ht="51">
      <c r="A32" s="2" t="s">
        <v>311</v>
      </c>
      <c r="B32" s="3" t="s">
        <v>312</v>
      </c>
      <c r="C32" s="3" t="s">
        <v>165</v>
      </c>
      <c r="D32" s="3" t="s">
        <v>165</v>
      </c>
      <c r="E32" s="3" t="s">
        <v>165</v>
      </c>
      <c r="F32" s="3" t="s">
        <v>165</v>
      </c>
      <c r="G32" s="3" t="s">
        <v>165</v>
      </c>
      <c r="H32" s="3" t="s">
        <v>165</v>
      </c>
      <c r="I32" s="3" t="s">
        <v>165</v>
      </c>
      <c r="J32" s="3" t="s">
        <v>165</v>
      </c>
      <c r="K32" s="3" t="s">
        <v>165</v>
      </c>
      <c r="L32" s="3" t="s">
        <v>165</v>
      </c>
      <c r="M32" s="3" t="s">
        <v>165</v>
      </c>
      <c r="N32" s="3" t="s">
        <v>165</v>
      </c>
      <c r="O32" s="3" t="s">
        <v>165</v>
      </c>
      <c r="P32" s="3" t="s">
        <v>165</v>
      </c>
      <c r="Q32" s="3" t="s">
        <v>165</v>
      </c>
      <c r="R32" s="3" t="s">
        <v>165</v>
      </c>
      <c r="S32" s="3" t="s">
        <v>165</v>
      </c>
      <c r="T32" s="3" t="s">
        <v>165</v>
      </c>
      <c r="U32" s="3" t="s">
        <v>165</v>
      </c>
      <c r="V32" s="3" t="s">
        <v>165</v>
      </c>
      <c r="W32" s="3" t="s">
        <v>165</v>
      </c>
      <c r="X32" s="3" t="s">
        <v>165</v>
      </c>
      <c r="Y32" s="3" t="s">
        <v>165</v>
      </c>
      <c r="Z32" s="3" t="s">
        <v>165</v>
      </c>
      <c r="AA32" s="3" t="s">
        <v>165</v>
      </c>
      <c r="AB32" s="3" t="s">
        <v>165</v>
      </c>
      <c r="AC32" s="3" t="s">
        <v>165</v>
      </c>
      <c r="AD32" s="3" t="s">
        <v>165</v>
      </c>
      <c r="AE32" s="4">
        <f t="shared" si="1"/>
        <v>114.4</v>
      </c>
      <c r="AF32" s="4">
        <f t="shared" si="2"/>
        <v>114.4</v>
      </c>
      <c r="AG32" s="4">
        <f t="shared" ref="AG32:CQ32" si="15">SUM(AG33)</f>
        <v>0</v>
      </c>
      <c r="AH32" s="4">
        <f t="shared" si="15"/>
        <v>0</v>
      </c>
      <c r="AI32" s="4">
        <f t="shared" si="15"/>
        <v>114.4</v>
      </c>
      <c r="AJ32" s="4">
        <f t="shared" si="15"/>
        <v>114.4</v>
      </c>
      <c r="AK32" s="4">
        <f t="shared" si="15"/>
        <v>0</v>
      </c>
      <c r="AL32" s="4">
        <f t="shared" si="15"/>
        <v>0</v>
      </c>
      <c r="AM32" s="4">
        <f t="shared" si="15"/>
        <v>0</v>
      </c>
      <c r="AN32" s="4">
        <f t="shared" si="15"/>
        <v>0</v>
      </c>
      <c r="AO32" s="4">
        <f t="shared" si="4"/>
        <v>101.5</v>
      </c>
      <c r="AP32" s="4">
        <f t="shared" si="15"/>
        <v>0</v>
      </c>
      <c r="AQ32" s="4">
        <f t="shared" si="15"/>
        <v>101.5</v>
      </c>
      <c r="AR32" s="4">
        <f t="shared" si="15"/>
        <v>0</v>
      </c>
      <c r="AS32" s="4">
        <f t="shared" si="15"/>
        <v>0</v>
      </c>
      <c r="AT32" s="4">
        <f t="shared" si="5"/>
        <v>0</v>
      </c>
      <c r="AU32" s="4">
        <f t="shared" si="15"/>
        <v>0</v>
      </c>
      <c r="AV32" s="4">
        <f t="shared" si="15"/>
        <v>0</v>
      </c>
      <c r="AW32" s="4">
        <f t="shared" si="15"/>
        <v>0</v>
      </c>
      <c r="AX32" s="4">
        <f t="shared" si="15"/>
        <v>0</v>
      </c>
      <c r="AY32" s="4">
        <f t="shared" si="6"/>
        <v>0</v>
      </c>
      <c r="AZ32" s="4">
        <f t="shared" si="15"/>
        <v>0</v>
      </c>
      <c r="BA32" s="4">
        <f t="shared" si="15"/>
        <v>0</v>
      </c>
      <c r="BB32" s="4">
        <f t="shared" si="15"/>
        <v>0</v>
      </c>
      <c r="BC32" s="4">
        <f t="shared" si="15"/>
        <v>0</v>
      </c>
      <c r="BD32" s="4">
        <f t="shared" si="7"/>
        <v>0</v>
      </c>
      <c r="BE32" s="4">
        <f t="shared" si="15"/>
        <v>0</v>
      </c>
      <c r="BF32" s="4">
        <f t="shared" si="15"/>
        <v>0</v>
      </c>
      <c r="BG32" s="4">
        <f t="shared" si="15"/>
        <v>0</v>
      </c>
      <c r="BH32" s="4">
        <f t="shared" si="15"/>
        <v>0</v>
      </c>
      <c r="BI32" s="4">
        <f t="shared" si="15"/>
        <v>114.4</v>
      </c>
      <c r="BJ32" s="4">
        <f t="shared" si="15"/>
        <v>114.4</v>
      </c>
      <c r="BK32" s="4">
        <f t="shared" si="15"/>
        <v>0</v>
      </c>
      <c r="BL32" s="4">
        <f t="shared" si="15"/>
        <v>0</v>
      </c>
      <c r="BM32" s="4">
        <f t="shared" si="15"/>
        <v>0</v>
      </c>
      <c r="BN32" s="4">
        <f t="shared" si="15"/>
        <v>0</v>
      </c>
      <c r="BO32" s="4">
        <f t="shared" si="15"/>
        <v>0</v>
      </c>
      <c r="BP32" s="4">
        <f t="shared" si="15"/>
        <v>0</v>
      </c>
      <c r="BQ32" s="4">
        <f t="shared" si="15"/>
        <v>0</v>
      </c>
      <c r="BR32" s="4">
        <f t="shared" si="15"/>
        <v>0</v>
      </c>
      <c r="BS32" s="4">
        <f t="shared" si="15"/>
        <v>30.3</v>
      </c>
      <c r="BT32" s="4">
        <f t="shared" si="15"/>
        <v>0</v>
      </c>
      <c r="BU32" s="4">
        <f t="shared" si="15"/>
        <v>0</v>
      </c>
      <c r="BV32" s="4">
        <f t="shared" si="15"/>
        <v>0</v>
      </c>
      <c r="BW32" s="4">
        <f t="shared" si="15"/>
        <v>0</v>
      </c>
      <c r="BX32" s="4">
        <f t="shared" si="15"/>
        <v>0</v>
      </c>
      <c r="BY32" s="4">
        <f t="shared" si="15"/>
        <v>0</v>
      </c>
      <c r="BZ32" s="4">
        <f t="shared" si="15"/>
        <v>0</v>
      </c>
      <c r="CA32" s="4">
        <f t="shared" si="15"/>
        <v>0</v>
      </c>
      <c r="CB32" s="4">
        <f t="shared" si="15"/>
        <v>0</v>
      </c>
      <c r="CC32" s="4">
        <f t="shared" si="15"/>
        <v>0</v>
      </c>
      <c r="CD32" s="4">
        <f t="shared" si="15"/>
        <v>0</v>
      </c>
      <c r="CE32" s="4">
        <f t="shared" si="15"/>
        <v>0</v>
      </c>
      <c r="CF32" s="4">
        <f t="shared" si="15"/>
        <v>0</v>
      </c>
      <c r="CG32" s="4">
        <f t="shared" si="15"/>
        <v>0</v>
      </c>
      <c r="CH32" s="4">
        <f t="shared" si="15"/>
        <v>0</v>
      </c>
      <c r="CI32" s="4">
        <f t="shared" si="15"/>
        <v>0</v>
      </c>
      <c r="CJ32" s="4">
        <f t="shared" si="15"/>
        <v>0</v>
      </c>
      <c r="CK32" s="4">
        <f t="shared" si="15"/>
        <v>0</v>
      </c>
      <c r="CL32" s="4">
        <f t="shared" si="15"/>
        <v>0</v>
      </c>
      <c r="CM32" s="4">
        <f t="shared" si="15"/>
        <v>114.4</v>
      </c>
      <c r="CN32" s="4">
        <f t="shared" si="15"/>
        <v>0</v>
      </c>
      <c r="CO32" s="4">
        <f t="shared" si="15"/>
        <v>0</v>
      </c>
      <c r="CP32" s="4">
        <f t="shared" si="15"/>
        <v>0</v>
      </c>
      <c r="CQ32" s="4">
        <f t="shared" si="15"/>
        <v>0</v>
      </c>
      <c r="CR32" s="4">
        <f t="shared" ref="CR32:DP32" si="16">SUM(CR33)</f>
        <v>30.3</v>
      </c>
      <c r="CS32" s="4">
        <f t="shared" si="16"/>
        <v>0</v>
      </c>
      <c r="CT32" s="4">
        <f t="shared" si="16"/>
        <v>0</v>
      </c>
      <c r="CU32" s="4">
        <f t="shared" si="16"/>
        <v>0</v>
      </c>
      <c r="CV32" s="4">
        <f t="shared" si="16"/>
        <v>0</v>
      </c>
      <c r="CW32" s="4">
        <f t="shared" si="16"/>
        <v>0</v>
      </c>
      <c r="CX32" s="4">
        <f t="shared" si="16"/>
        <v>0</v>
      </c>
      <c r="CY32" s="4">
        <f t="shared" si="16"/>
        <v>0</v>
      </c>
      <c r="CZ32" s="4">
        <f t="shared" si="16"/>
        <v>0</v>
      </c>
      <c r="DA32" s="4">
        <f t="shared" si="16"/>
        <v>0</v>
      </c>
      <c r="DB32" s="4">
        <f t="shared" si="16"/>
        <v>114.4</v>
      </c>
      <c r="DC32" s="4">
        <f t="shared" si="16"/>
        <v>0</v>
      </c>
      <c r="DD32" s="4">
        <f t="shared" si="16"/>
        <v>0</v>
      </c>
      <c r="DE32" s="4">
        <f t="shared" si="16"/>
        <v>0</v>
      </c>
      <c r="DF32" s="4">
        <f t="shared" si="16"/>
        <v>0</v>
      </c>
      <c r="DG32" s="4">
        <f t="shared" si="16"/>
        <v>30.3</v>
      </c>
      <c r="DH32" s="4">
        <f t="shared" si="16"/>
        <v>0</v>
      </c>
      <c r="DI32" s="4">
        <f t="shared" si="16"/>
        <v>0</v>
      </c>
      <c r="DJ32" s="4">
        <f t="shared" si="16"/>
        <v>0</v>
      </c>
      <c r="DK32" s="4">
        <f t="shared" si="16"/>
        <v>0</v>
      </c>
      <c r="DL32" s="4">
        <f t="shared" si="16"/>
        <v>0</v>
      </c>
      <c r="DM32" s="4">
        <f t="shared" si="16"/>
        <v>0</v>
      </c>
      <c r="DN32" s="4">
        <f t="shared" si="16"/>
        <v>0</v>
      </c>
      <c r="DO32" s="4">
        <f t="shared" si="16"/>
        <v>0</v>
      </c>
      <c r="DP32" s="4">
        <f t="shared" si="16"/>
        <v>0</v>
      </c>
      <c r="DQ32" s="6" t="s">
        <v>0</v>
      </c>
    </row>
    <row r="33" spans="1:121" ht="409.5">
      <c r="A33" s="2" t="s">
        <v>313</v>
      </c>
      <c r="B33" s="3" t="s">
        <v>314</v>
      </c>
      <c r="C33" s="3" t="s">
        <v>0</v>
      </c>
      <c r="D33" s="3" t="s">
        <v>0</v>
      </c>
      <c r="E33" s="3" t="s">
        <v>0</v>
      </c>
      <c r="F33" s="3" t="s">
        <v>0</v>
      </c>
      <c r="G33" s="3" t="s">
        <v>0</v>
      </c>
      <c r="H33" s="3" t="s">
        <v>0</v>
      </c>
      <c r="I33" s="3" t="s">
        <v>0</v>
      </c>
      <c r="J33" s="3" t="s">
        <v>0</v>
      </c>
      <c r="K33" s="3" t="s">
        <v>0</v>
      </c>
      <c r="L33" s="3" t="s">
        <v>0</v>
      </c>
      <c r="M33" s="3" t="s">
        <v>0</v>
      </c>
      <c r="N33" s="3" t="s">
        <v>0</v>
      </c>
      <c r="O33" s="3" t="s">
        <v>0</v>
      </c>
      <c r="P33" s="3" t="s">
        <v>0</v>
      </c>
      <c r="Q33" s="3" t="s">
        <v>0</v>
      </c>
      <c r="R33" s="3" t="s">
        <v>0</v>
      </c>
      <c r="S33" s="3" t="s">
        <v>0</v>
      </c>
      <c r="T33" s="3" t="s">
        <v>0</v>
      </c>
      <c r="U33" s="3" t="s">
        <v>0</v>
      </c>
      <c r="V33" s="3" t="s">
        <v>0</v>
      </c>
      <c r="W33" s="3" t="s">
        <v>315</v>
      </c>
      <c r="X33" s="3" t="s">
        <v>308</v>
      </c>
      <c r="Y33" s="3" t="s">
        <v>316</v>
      </c>
      <c r="Z33" s="3" t="s">
        <v>0</v>
      </c>
      <c r="AA33" s="3" t="s">
        <v>0</v>
      </c>
      <c r="AB33" s="3" t="s">
        <v>0</v>
      </c>
      <c r="AC33" s="3" t="s">
        <v>51</v>
      </c>
      <c r="AD33" s="3" t="s">
        <v>317</v>
      </c>
      <c r="AE33" s="4">
        <f t="shared" si="1"/>
        <v>114.4</v>
      </c>
      <c r="AF33" s="4">
        <f t="shared" si="2"/>
        <v>114.4</v>
      </c>
      <c r="AG33" s="6">
        <v>0</v>
      </c>
      <c r="AH33" s="6">
        <v>0</v>
      </c>
      <c r="AI33" s="6">
        <v>114.4</v>
      </c>
      <c r="AJ33" s="6">
        <v>114.4</v>
      </c>
      <c r="AK33" s="6">
        <v>0</v>
      </c>
      <c r="AL33" s="6">
        <v>0</v>
      </c>
      <c r="AM33" s="6">
        <v>0</v>
      </c>
      <c r="AN33" s="6">
        <v>0</v>
      </c>
      <c r="AO33" s="4">
        <f t="shared" si="4"/>
        <v>101.5</v>
      </c>
      <c r="AP33" s="6">
        <v>0</v>
      </c>
      <c r="AQ33" s="6">
        <v>101.5</v>
      </c>
      <c r="AR33" s="6">
        <v>0</v>
      </c>
      <c r="AS33" s="6">
        <v>0</v>
      </c>
      <c r="AT33" s="4">
        <f t="shared" si="5"/>
        <v>0</v>
      </c>
      <c r="AU33" s="6">
        <v>0</v>
      </c>
      <c r="AV33" s="6">
        <v>0</v>
      </c>
      <c r="AW33" s="6">
        <v>0</v>
      </c>
      <c r="AX33" s="6">
        <v>0</v>
      </c>
      <c r="AY33" s="4">
        <f t="shared" si="6"/>
        <v>0</v>
      </c>
      <c r="AZ33" s="4">
        <v>0</v>
      </c>
      <c r="BA33" s="6">
        <v>0</v>
      </c>
      <c r="BB33" s="6">
        <v>0</v>
      </c>
      <c r="BC33" s="6">
        <v>0</v>
      </c>
      <c r="BD33" s="4">
        <f t="shared" si="7"/>
        <v>0</v>
      </c>
      <c r="BE33" s="6">
        <v>0</v>
      </c>
      <c r="BF33" s="6">
        <v>0</v>
      </c>
      <c r="BG33" s="6">
        <v>0</v>
      </c>
      <c r="BH33" s="6">
        <v>0</v>
      </c>
      <c r="BI33" s="4">
        <v>114.4</v>
      </c>
      <c r="BJ33" s="4">
        <v>114.4</v>
      </c>
      <c r="BK33" s="5" t="s">
        <v>169</v>
      </c>
      <c r="BL33" s="5" t="s">
        <v>169</v>
      </c>
      <c r="BM33" s="5" t="s">
        <v>301</v>
      </c>
      <c r="BN33" s="5" t="s">
        <v>301</v>
      </c>
      <c r="BO33" s="5" t="s">
        <v>169</v>
      </c>
      <c r="BP33" s="5" t="s">
        <v>169</v>
      </c>
      <c r="BQ33" s="5" t="s">
        <v>169</v>
      </c>
      <c r="BR33" s="5" t="s">
        <v>169</v>
      </c>
      <c r="BS33" s="4">
        <v>30.3</v>
      </c>
      <c r="BT33" s="5" t="s">
        <v>169</v>
      </c>
      <c r="BU33" s="5" t="s">
        <v>302</v>
      </c>
      <c r="BV33" s="5" t="s">
        <v>169</v>
      </c>
      <c r="BW33" s="5" t="s">
        <v>169</v>
      </c>
      <c r="BX33" s="4">
        <v>0</v>
      </c>
      <c r="BY33" s="5" t="s">
        <v>169</v>
      </c>
      <c r="BZ33" s="5" t="s">
        <v>169</v>
      </c>
      <c r="CA33" s="5" t="s">
        <v>169</v>
      </c>
      <c r="CB33" s="5" t="s">
        <v>169</v>
      </c>
      <c r="CC33" s="4">
        <v>0</v>
      </c>
      <c r="CD33" s="5" t="s">
        <v>169</v>
      </c>
      <c r="CE33" s="5" t="s">
        <v>169</v>
      </c>
      <c r="CF33" s="5" t="s">
        <v>169</v>
      </c>
      <c r="CG33" s="5" t="s">
        <v>169</v>
      </c>
      <c r="CH33" s="4">
        <v>0</v>
      </c>
      <c r="CI33" s="5" t="s">
        <v>169</v>
      </c>
      <c r="CJ33" s="5" t="s">
        <v>169</v>
      </c>
      <c r="CK33" s="5" t="s">
        <v>169</v>
      </c>
      <c r="CL33" s="5" t="s">
        <v>169</v>
      </c>
      <c r="CM33" s="4">
        <v>114.4</v>
      </c>
      <c r="CN33" s="5" t="s">
        <v>169</v>
      </c>
      <c r="CO33" s="5" t="s">
        <v>301</v>
      </c>
      <c r="CP33" s="5" t="s">
        <v>169</v>
      </c>
      <c r="CQ33" s="5" t="s">
        <v>169</v>
      </c>
      <c r="CR33" s="4">
        <v>30.3</v>
      </c>
      <c r="CS33" s="5" t="s">
        <v>169</v>
      </c>
      <c r="CT33" s="5" t="s">
        <v>302</v>
      </c>
      <c r="CU33" s="5" t="s">
        <v>169</v>
      </c>
      <c r="CV33" s="5" t="s">
        <v>169</v>
      </c>
      <c r="CW33" s="4">
        <v>0</v>
      </c>
      <c r="CX33" s="5" t="s">
        <v>169</v>
      </c>
      <c r="CY33" s="5" t="s">
        <v>169</v>
      </c>
      <c r="CZ33" s="5" t="s">
        <v>169</v>
      </c>
      <c r="DA33" s="5" t="s">
        <v>169</v>
      </c>
      <c r="DB33" s="4">
        <v>114.4</v>
      </c>
      <c r="DC33" s="5" t="s">
        <v>169</v>
      </c>
      <c r="DD33" s="5" t="s">
        <v>301</v>
      </c>
      <c r="DE33" s="5" t="s">
        <v>169</v>
      </c>
      <c r="DF33" s="5" t="s">
        <v>169</v>
      </c>
      <c r="DG33" s="4">
        <v>30.3</v>
      </c>
      <c r="DH33" s="5" t="s">
        <v>169</v>
      </c>
      <c r="DI33" s="5" t="s">
        <v>302</v>
      </c>
      <c r="DJ33" s="5" t="s">
        <v>169</v>
      </c>
      <c r="DK33" s="5" t="s">
        <v>169</v>
      </c>
      <c r="DL33" s="4">
        <v>0</v>
      </c>
      <c r="DM33" s="5" t="s">
        <v>169</v>
      </c>
      <c r="DN33" s="5" t="s">
        <v>169</v>
      </c>
      <c r="DO33" s="5" t="s">
        <v>169</v>
      </c>
      <c r="DP33" s="5" t="s">
        <v>169</v>
      </c>
      <c r="DQ33" s="6" t="s">
        <v>205</v>
      </c>
    </row>
    <row r="34" spans="1:121" ht="165.75">
      <c r="A34" s="2" t="s">
        <v>318</v>
      </c>
      <c r="B34" s="3" t="s">
        <v>319</v>
      </c>
      <c r="C34" s="3" t="s">
        <v>165</v>
      </c>
      <c r="D34" s="3" t="s">
        <v>165</v>
      </c>
      <c r="E34" s="3" t="s">
        <v>165</v>
      </c>
      <c r="F34" s="3" t="s">
        <v>165</v>
      </c>
      <c r="G34" s="3" t="s">
        <v>165</v>
      </c>
      <c r="H34" s="3" t="s">
        <v>165</v>
      </c>
      <c r="I34" s="3" t="s">
        <v>165</v>
      </c>
      <c r="J34" s="3" t="s">
        <v>165</v>
      </c>
      <c r="K34" s="3" t="s">
        <v>165</v>
      </c>
      <c r="L34" s="3" t="s">
        <v>165</v>
      </c>
      <c r="M34" s="3" t="s">
        <v>165</v>
      </c>
      <c r="N34" s="3" t="s">
        <v>165</v>
      </c>
      <c r="O34" s="3" t="s">
        <v>165</v>
      </c>
      <c r="P34" s="3" t="s">
        <v>165</v>
      </c>
      <c r="Q34" s="3" t="s">
        <v>165</v>
      </c>
      <c r="R34" s="3" t="s">
        <v>165</v>
      </c>
      <c r="S34" s="3" t="s">
        <v>165</v>
      </c>
      <c r="T34" s="3" t="s">
        <v>165</v>
      </c>
      <c r="U34" s="3" t="s">
        <v>165</v>
      </c>
      <c r="V34" s="3" t="s">
        <v>165</v>
      </c>
      <c r="W34" s="3" t="s">
        <v>165</v>
      </c>
      <c r="X34" s="3" t="s">
        <v>165</v>
      </c>
      <c r="Y34" s="3" t="s">
        <v>165</v>
      </c>
      <c r="Z34" s="3" t="s">
        <v>165</v>
      </c>
      <c r="AA34" s="3" t="s">
        <v>165</v>
      </c>
      <c r="AB34" s="3" t="s">
        <v>165</v>
      </c>
      <c r="AC34" s="3" t="s">
        <v>165</v>
      </c>
      <c r="AD34" s="3" t="s">
        <v>165</v>
      </c>
      <c r="AE34" s="4">
        <f t="shared" si="1"/>
        <v>28.900000000000002</v>
      </c>
      <c r="AF34" s="4">
        <f t="shared" si="2"/>
        <v>28.900000000000002</v>
      </c>
      <c r="AG34" s="4">
        <f t="shared" ref="AG34:BH34" si="17">SUM(AG35)</f>
        <v>0</v>
      </c>
      <c r="AH34" s="4">
        <f t="shared" si="17"/>
        <v>0</v>
      </c>
      <c r="AI34" s="4">
        <f t="shared" si="17"/>
        <v>0</v>
      </c>
      <c r="AJ34" s="4">
        <f t="shared" si="17"/>
        <v>0</v>
      </c>
      <c r="AK34" s="4">
        <f t="shared" si="17"/>
        <v>0</v>
      </c>
      <c r="AL34" s="4">
        <f t="shared" si="17"/>
        <v>0</v>
      </c>
      <c r="AM34" s="4">
        <f t="shared" si="17"/>
        <v>28.900000000000002</v>
      </c>
      <c r="AN34" s="4">
        <f t="shared" si="17"/>
        <v>28.900000000000002</v>
      </c>
      <c r="AO34" s="4">
        <f t="shared" si="4"/>
        <v>28.9</v>
      </c>
      <c r="AP34" s="4">
        <f t="shared" si="17"/>
        <v>0</v>
      </c>
      <c r="AQ34" s="4">
        <f t="shared" si="17"/>
        <v>0</v>
      </c>
      <c r="AR34" s="4">
        <f t="shared" si="17"/>
        <v>0</v>
      </c>
      <c r="AS34" s="4">
        <f t="shared" si="17"/>
        <v>28.9</v>
      </c>
      <c r="AT34" s="4">
        <f t="shared" si="5"/>
        <v>36.29</v>
      </c>
      <c r="AU34" s="4">
        <f t="shared" si="17"/>
        <v>0</v>
      </c>
      <c r="AV34" s="4">
        <f t="shared" si="17"/>
        <v>0</v>
      </c>
      <c r="AW34" s="4">
        <f t="shared" si="17"/>
        <v>0</v>
      </c>
      <c r="AX34" s="4">
        <f t="shared" si="17"/>
        <v>36.29</v>
      </c>
      <c r="AY34" s="4">
        <f t="shared" si="6"/>
        <v>0</v>
      </c>
      <c r="AZ34" s="4">
        <f t="shared" si="17"/>
        <v>0</v>
      </c>
      <c r="BA34" s="4">
        <f t="shared" si="17"/>
        <v>0</v>
      </c>
      <c r="BB34" s="4">
        <f t="shared" si="17"/>
        <v>0</v>
      </c>
      <c r="BC34" s="4">
        <f t="shared" si="17"/>
        <v>0</v>
      </c>
      <c r="BD34" s="4">
        <f t="shared" si="7"/>
        <v>0</v>
      </c>
      <c r="BE34" s="4">
        <f t="shared" si="17"/>
        <v>0</v>
      </c>
      <c r="BF34" s="4">
        <f t="shared" si="17"/>
        <v>0</v>
      </c>
      <c r="BG34" s="4">
        <f t="shared" si="17"/>
        <v>0</v>
      </c>
      <c r="BH34" s="4">
        <f t="shared" si="17"/>
        <v>0</v>
      </c>
      <c r="BI34" s="4">
        <v>28.9</v>
      </c>
      <c r="BJ34" s="4">
        <v>28.9</v>
      </c>
      <c r="BK34" s="5" t="s">
        <v>169</v>
      </c>
      <c r="BL34" s="5" t="s">
        <v>169</v>
      </c>
      <c r="BM34" s="5" t="s">
        <v>169</v>
      </c>
      <c r="BN34" s="5" t="s">
        <v>169</v>
      </c>
      <c r="BO34" s="5" t="s">
        <v>169</v>
      </c>
      <c r="BP34" s="5" t="s">
        <v>169</v>
      </c>
      <c r="BQ34" s="5" t="s">
        <v>320</v>
      </c>
      <c r="BR34" s="5" t="s">
        <v>320</v>
      </c>
      <c r="BS34" s="4">
        <v>28.7</v>
      </c>
      <c r="BT34" s="5" t="s">
        <v>169</v>
      </c>
      <c r="BU34" s="5" t="s">
        <v>169</v>
      </c>
      <c r="BV34" s="5" t="s">
        <v>169</v>
      </c>
      <c r="BW34" s="5" t="s">
        <v>321</v>
      </c>
      <c r="BX34" s="4">
        <v>0</v>
      </c>
      <c r="BY34" s="5" t="s">
        <v>169</v>
      </c>
      <c r="BZ34" s="5" t="s">
        <v>169</v>
      </c>
      <c r="CA34" s="5" t="s">
        <v>169</v>
      </c>
      <c r="CB34" s="5" t="s">
        <v>169</v>
      </c>
      <c r="CC34" s="4">
        <v>0</v>
      </c>
      <c r="CD34" s="5" t="s">
        <v>169</v>
      </c>
      <c r="CE34" s="5" t="s">
        <v>169</v>
      </c>
      <c r="CF34" s="5" t="s">
        <v>169</v>
      </c>
      <c r="CG34" s="5" t="s">
        <v>169</v>
      </c>
      <c r="CH34" s="4">
        <v>0</v>
      </c>
      <c r="CI34" s="5" t="s">
        <v>169</v>
      </c>
      <c r="CJ34" s="5" t="s">
        <v>169</v>
      </c>
      <c r="CK34" s="5" t="s">
        <v>169</v>
      </c>
      <c r="CL34" s="5" t="s">
        <v>169</v>
      </c>
      <c r="CM34" s="4">
        <v>28.9</v>
      </c>
      <c r="CN34" s="5" t="s">
        <v>169</v>
      </c>
      <c r="CO34" s="5" t="s">
        <v>169</v>
      </c>
      <c r="CP34" s="5" t="s">
        <v>169</v>
      </c>
      <c r="CQ34" s="5" t="s">
        <v>320</v>
      </c>
      <c r="CR34" s="4">
        <v>28.7</v>
      </c>
      <c r="CS34" s="5" t="s">
        <v>169</v>
      </c>
      <c r="CT34" s="5" t="s">
        <v>169</v>
      </c>
      <c r="CU34" s="5" t="s">
        <v>169</v>
      </c>
      <c r="CV34" s="5" t="s">
        <v>321</v>
      </c>
      <c r="CW34" s="4">
        <v>0</v>
      </c>
      <c r="CX34" s="5" t="s">
        <v>169</v>
      </c>
      <c r="CY34" s="5" t="s">
        <v>169</v>
      </c>
      <c r="CZ34" s="5" t="s">
        <v>169</v>
      </c>
      <c r="DA34" s="5" t="s">
        <v>169</v>
      </c>
      <c r="DB34" s="4">
        <v>28.9</v>
      </c>
      <c r="DC34" s="5" t="s">
        <v>169</v>
      </c>
      <c r="DD34" s="5" t="s">
        <v>169</v>
      </c>
      <c r="DE34" s="5" t="s">
        <v>169</v>
      </c>
      <c r="DF34" s="5" t="s">
        <v>320</v>
      </c>
      <c r="DG34" s="4">
        <v>28.7</v>
      </c>
      <c r="DH34" s="5" t="s">
        <v>169</v>
      </c>
      <c r="DI34" s="5" t="s">
        <v>169</v>
      </c>
      <c r="DJ34" s="5" t="s">
        <v>169</v>
      </c>
      <c r="DK34" s="5" t="s">
        <v>321</v>
      </c>
      <c r="DL34" s="4">
        <v>0</v>
      </c>
      <c r="DM34" s="5" t="s">
        <v>169</v>
      </c>
      <c r="DN34" s="5" t="s">
        <v>169</v>
      </c>
      <c r="DO34" s="5" t="s">
        <v>169</v>
      </c>
      <c r="DP34" s="5" t="s">
        <v>169</v>
      </c>
      <c r="DQ34" s="6" t="s">
        <v>0</v>
      </c>
    </row>
    <row r="35" spans="1:121" ht="38.25">
      <c r="A35" s="2" t="s">
        <v>322</v>
      </c>
      <c r="B35" s="3" t="s">
        <v>323</v>
      </c>
      <c r="C35" s="3" t="s">
        <v>165</v>
      </c>
      <c r="D35" s="3" t="s">
        <v>165</v>
      </c>
      <c r="E35" s="3" t="s">
        <v>165</v>
      </c>
      <c r="F35" s="3" t="s">
        <v>165</v>
      </c>
      <c r="G35" s="3" t="s">
        <v>165</v>
      </c>
      <c r="H35" s="3" t="s">
        <v>165</v>
      </c>
      <c r="I35" s="3" t="s">
        <v>165</v>
      </c>
      <c r="J35" s="3" t="s">
        <v>165</v>
      </c>
      <c r="K35" s="3" t="s">
        <v>165</v>
      </c>
      <c r="L35" s="3" t="s">
        <v>165</v>
      </c>
      <c r="M35" s="3" t="s">
        <v>165</v>
      </c>
      <c r="N35" s="3" t="s">
        <v>165</v>
      </c>
      <c r="O35" s="3" t="s">
        <v>165</v>
      </c>
      <c r="P35" s="3" t="s">
        <v>165</v>
      </c>
      <c r="Q35" s="3" t="s">
        <v>165</v>
      </c>
      <c r="R35" s="3" t="s">
        <v>165</v>
      </c>
      <c r="S35" s="3" t="s">
        <v>165</v>
      </c>
      <c r="T35" s="3" t="s">
        <v>165</v>
      </c>
      <c r="U35" s="3" t="s">
        <v>165</v>
      </c>
      <c r="V35" s="3" t="s">
        <v>165</v>
      </c>
      <c r="W35" s="3" t="s">
        <v>165</v>
      </c>
      <c r="X35" s="3" t="s">
        <v>165</v>
      </c>
      <c r="Y35" s="3" t="s">
        <v>165</v>
      </c>
      <c r="Z35" s="3" t="s">
        <v>165</v>
      </c>
      <c r="AA35" s="3" t="s">
        <v>165</v>
      </c>
      <c r="AB35" s="3" t="s">
        <v>165</v>
      </c>
      <c r="AC35" s="3" t="s">
        <v>165</v>
      </c>
      <c r="AD35" s="3" t="s">
        <v>165</v>
      </c>
      <c r="AE35" s="4">
        <f t="shared" si="1"/>
        <v>28.900000000000002</v>
      </c>
      <c r="AF35" s="4">
        <f t="shared" si="2"/>
        <v>28.900000000000002</v>
      </c>
      <c r="AG35" s="4">
        <f t="shared" ref="AG35:BH35" si="18">SUM(AG37:AG38)</f>
        <v>0</v>
      </c>
      <c r="AH35" s="4">
        <f t="shared" si="18"/>
        <v>0</v>
      </c>
      <c r="AI35" s="4">
        <f t="shared" si="18"/>
        <v>0</v>
      </c>
      <c r="AJ35" s="4">
        <f t="shared" si="18"/>
        <v>0</v>
      </c>
      <c r="AK35" s="4">
        <f t="shared" si="18"/>
        <v>0</v>
      </c>
      <c r="AL35" s="4">
        <f t="shared" si="18"/>
        <v>0</v>
      </c>
      <c r="AM35" s="4">
        <f t="shared" si="18"/>
        <v>28.900000000000002</v>
      </c>
      <c r="AN35" s="4">
        <f t="shared" si="18"/>
        <v>28.900000000000002</v>
      </c>
      <c r="AO35" s="4">
        <f t="shared" si="4"/>
        <v>28.9</v>
      </c>
      <c r="AP35" s="4">
        <f t="shared" si="18"/>
        <v>0</v>
      </c>
      <c r="AQ35" s="4">
        <f t="shared" si="18"/>
        <v>0</v>
      </c>
      <c r="AR35" s="4">
        <f t="shared" si="18"/>
        <v>0</v>
      </c>
      <c r="AS35" s="4">
        <f t="shared" si="18"/>
        <v>28.9</v>
      </c>
      <c r="AT35" s="4">
        <f>SUM(AT36:AT38)</f>
        <v>36.29</v>
      </c>
      <c r="AU35" s="4">
        <f t="shared" ref="AU35:AX35" si="19">SUM(AU36:AU38)</f>
        <v>0</v>
      </c>
      <c r="AV35" s="4">
        <f t="shared" si="19"/>
        <v>0</v>
      </c>
      <c r="AW35" s="4">
        <f t="shared" si="19"/>
        <v>0</v>
      </c>
      <c r="AX35" s="4">
        <f t="shared" si="19"/>
        <v>36.29</v>
      </c>
      <c r="AY35" s="4">
        <f t="shared" si="6"/>
        <v>0</v>
      </c>
      <c r="AZ35" s="4">
        <f t="shared" si="18"/>
        <v>0</v>
      </c>
      <c r="BA35" s="4">
        <f t="shared" si="18"/>
        <v>0</v>
      </c>
      <c r="BB35" s="4">
        <f t="shared" si="18"/>
        <v>0</v>
      </c>
      <c r="BC35" s="4">
        <f t="shared" si="18"/>
        <v>0</v>
      </c>
      <c r="BD35" s="4">
        <f t="shared" si="7"/>
        <v>0</v>
      </c>
      <c r="BE35" s="4">
        <f t="shared" si="18"/>
        <v>0</v>
      </c>
      <c r="BF35" s="4">
        <f t="shared" si="18"/>
        <v>0</v>
      </c>
      <c r="BG35" s="4">
        <f t="shared" si="18"/>
        <v>0</v>
      </c>
      <c r="BH35" s="4">
        <f t="shared" si="18"/>
        <v>0</v>
      </c>
      <c r="BI35" s="4">
        <f t="shared" ref="BI35:CQ35" si="20">SUM(BI37+BI38)</f>
        <v>28.900000000000002</v>
      </c>
      <c r="BJ35" s="4">
        <f t="shared" si="20"/>
        <v>28.900000000000002</v>
      </c>
      <c r="BK35" s="4" t="e">
        <f t="shared" si="20"/>
        <v>#VALUE!</v>
      </c>
      <c r="BL35" s="4" t="e">
        <f t="shared" si="20"/>
        <v>#VALUE!</v>
      </c>
      <c r="BM35" s="4" t="e">
        <f t="shared" si="20"/>
        <v>#VALUE!</v>
      </c>
      <c r="BN35" s="4" t="e">
        <f t="shared" si="20"/>
        <v>#VALUE!</v>
      </c>
      <c r="BO35" s="4" t="e">
        <f t="shared" si="20"/>
        <v>#VALUE!</v>
      </c>
      <c r="BP35" s="4" t="e">
        <f t="shared" si="20"/>
        <v>#VALUE!</v>
      </c>
      <c r="BQ35" s="4" t="e">
        <f t="shared" si="20"/>
        <v>#VALUE!</v>
      </c>
      <c r="BR35" s="4" t="e">
        <f t="shared" si="20"/>
        <v>#VALUE!</v>
      </c>
      <c r="BS35" s="4">
        <f t="shared" si="20"/>
        <v>28.7</v>
      </c>
      <c r="BT35" s="4" t="e">
        <f t="shared" si="20"/>
        <v>#VALUE!</v>
      </c>
      <c r="BU35" s="4" t="e">
        <f t="shared" si="20"/>
        <v>#VALUE!</v>
      </c>
      <c r="BV35" s="4" t="e">
        <f t="shared" si="20"/>
        <v>#VALUE!</v>
      </c>
      <c r="BW35" s="4" t="e">
        <f t="shared" si="20"/>
        <v>#VALUE!</v>
      </c>
      <c r="BX35" s="4">
        <f t="shared" si="20"/>
        <v>0</v>
      </c>
      <c r="BY35" s="4" t="e">
        <f t="shared" si="20"/>
        <v>#VALUE!</v>
      </c>
      <c r="BZ35" s="4" t="e">
        <f t="shared" si="20"/>
        <v>#VALUE!</v>
      </c>
      <c r="CA35" s="4" t="e">
        <f t="shared" si="20"/>
        <v>#VALUE!</v>
      </c>
      <c r="CB35" s="4" t="e">
        <f t="shared" si="20"/>
        <v>#VALUE!</v>
      </c>
      <c r="CC35" s="4">
        <f t="shared" si="20"/>
        <v>0</v>
      </c>
      <c r="CD35" s="4" t="e">
        <f t="shared" si="20"/>
        <v>#VALUE!</v>
      </c>
      <c r="CE35" s="4" t="e">
        <f t="shared" si="20"/>
        <v>#VALUE!</v>
      </c>
      <c r="CF35" s="4" t="e">
        <f t="shared" si="20"/>
        <v>#VALUE!</v>
      </c>
      <c r="CG35" s="4" t="e">
        <f t="shared" si="20"/>
        <v>#VALUE!</v>
      </c>
      <c r="CH35" s="4">
        <f t="shared" si="20"/>
        <v>0</v>
      </c>
      <c r="CI35" s="4" t="e">
        <f t="shared" si="20"/>
        <v>#VALUE!</v>
      </c>
      <c r="CJ35" s="4" t="e">
        <f t="shared" si="20"/>
        <v>#VALUE!</v>
      </c>
      <c r="CK35" s="4" t="e">
        <f t="shared" si="20"/>
        <v>#VALUE!</v>
      </c>
      <c r="CL35" s="4" t="e">
        <f t="shared" si="20"/>
        <v>#VALUE!</v>
      </c>
      <c r="CM35" s="4">
        <f t="shared" si="20"/>
        <v>28.900000000000002</v>
      </c>
      <c r="CN35" s="4" t="e">
        <f t="shared" si="20"/>
        <v>#VALUE!</v>
      </c>
      <c r="CO35" s="4" t="e">
        <f t="shared" si="20"/>
        <v>#VALUE!</v>
      </c>
      <c r="CP35" s="4" t="e">
        <f t="shared" si="20"/>
        <v>#VALUE!</v>
      </c>
      <c r="CQ35" s="4" t="e">
        <f t="shared" si="20"/>
        <v>#VALUE!</v>
      </c>
      <c r="CR35" s="4">
        <f t="shared" ref="CR35:DP35" si="21">SUM(CR37+CR38)</f>
        <v>28.7</v>
      </c>
      <c r="CS35" s="4" t="e">
        <f t="shared" si="21"/>
        <v>#VALUE!</v>
      </c>
      <c r="CT35" s="4" t="e">
        <f t="shared" si="21"/>
        <v>#VALUE!</v>
      </c>
      <c r="CU35" s="4" t="e">
        <f t="shared" si="21"/>
        <v>#VALUE!</v>
      </c>
      <c r="CV35" s="4" t="e">
        <f t="shared" si="21"/>
        <v>#VALUE!</v>
      </c>
      <c r="CW35" s="4">
        <f t="shared" si="21"/>
        <v>0</v>
      </c>
      <c r="CX35" s="4" t="e">
        <f t="shared" si="21"/>
        <v>#VALUE!</v>
      </c>
      <c r="CY35" s="4" t="e">
        <f t="shared" si="21"/>
        <v>#VALUE!</v>
      </c>
      <c r="CZ35" s="4" t="e">
        <f t="shared" si="21"/>
        <v>#VALUE!</v>
      </c>
      <c r="DA35" s="4" t="e">
        <f t="shared" si="21"/>
        <v>#VALUE!</v>
      </c>
      <c r="DB35" s="4">
        <f t="shared" si="21"/>
        <v>28.900000000000002</v>
      </c>
      <c r="DC35" s="4" t="e">
        <f t="shared" si="21"/>
        <v>#VALUE!</v>
      </c>
      <c r="DD35" s="4" t="e">
        <f t="shared" si="21"/>
        <v>#VALUE!</v>
      </c>
      <c r="DE35" s="4" t="e">
        <f t="shared" si="21"/>
        <v>#VALUE!</v>
      </c>
      <c r="DF35" s="4" t="e">
        <f t="shared" si="21"/>
        <v>#VALUE!</v>
      </c>
      <c r="DG35" s="4">
        <f t="shared" si="21"/>
        <v>28.7</v>
      </c>
      <c r="DH35" s="4" t="e">
        <f t="shared" si="21"/>
        <v>#VALUE!</v>
      </c>
      <c r="DI35" s="4" t="e">
        <f t="shared" si="21"/>
        <v>#VALUE!</v>
      </c>
      <c r="DJ35" s="4" t="e">
        <f t="shared" si="21"/>
        <v>#VALUE!</v>
      </c>
      <c r="DK35" s="4" t="e">
        <f t="shared" si="21"/>
        <v>#VALUE!</v>
      </c>
      <c r="DL35" s="4">
        <f t="shared" si="21"/>
        <v>0</v>
      </c>
      <c r="DM35" s="4" t="e">
        <f t="shared" si="21"/>
        <v>#VALUE!</v>
      </c>
      <c r="DN35" s="4" t="e">
        <f t="shared" si="21"/>
        <v>#VALUE!</v>
      </c>
      <c r="DO35" s="4" t="e">
        <f t="shared" si="21"/>
        <v>#VALUE!</v>
      </c>
      <c r="DP35" s="4" t="e">
        <f t="shared" si="21"/>
        <v>#VALUE!</v>
      </c>
      <c r="DQ35" s="6" t="s">
        <v>0</v>
      </c>
    </row>
    <row r="36" spans="1:121" ht="127.5">
      <c r="A36" s="2" t="s">
        <v>352</v>
      </c>
      <c r="B36" s="3" t="s">
        <v>353</v>
      </c>
      <c r="C36" s="3" t="s">
        <v>0</v>
      </c>
      <c r="D36" s="3" t="s">
        <v>0</v>
      </c>
      <c r="E36" s="3" t="s">
        <v>0</v>
      </c>
      <c r="F36" s="3" t="s">
        <v>0</v>
      </c>
      <c r="G36" s="3" t="s">
        <v>0</v>
      </c>
      <c r="H36" s="3" t="s">
        <v>0</v>
      </c>
      <c r="I36" s="3" t="s">
        <v>0</v>
      </c>
      <c r="J36" s="3" t="s">
        <v>0</v>
      </c>
      <c r="K36" s="3" t="s">
        <v>0</v>
      </c>
      <c r="L36" s="3" t="s">
        <v>0</v>
      </c>
      <c r="M36" s="3" t="s">
        <v>0</v>
      </c>
      <c r="N36" s="3" t="s">
        <v>0</v>
      </c>
      <c r="O36" s="3" t="s">
        <v>0</v>
      </c>
      <c r="P36" s="3" t="s">
        <v>0</v>
      </c>
      <c r="Q36" s="3" t="s">
        <v>0</v>
      </c>
      <c r="R36" s="3" t="s">
        <v>0</v>
      </c>
      <c r="S36" s="3" t="s">
        <v>0</v>
      </c>
      <c r="T36" s="3" t="s">
        <v>0</v>
      </c>
      <c r="U36" s="3" t="s">
        <v>0</v>
      </c>
      <c r="V36" s="3" t="s">
        <v>0</v>
      </c>
      <c r="W36" s="3" t="s">
        <v>326</v>
      </c>
      <c r="X36" s="3" t="s">
        <v>308</v>
      </c>
      <c r="Y36" s="3" t="s">
        <v>327</v>
      </c>
      <c r="Z36" s="3" t="s">
        <v>0</v>
      </c>
      <c r="AA36" s="3" t="s">
        <v>0</v>
      </c>
      <c r="AB36" s="3" t="s">
        <v>0</v>
      </c>
      <c r="AC36" s="3" t="s">
        <v>0</v>
      </c>
      <c r="AD36" s="3" t="s">
        <v>281</v>
      </c>
      <c r="AE36" s="4">
        <f t="shared" ref="AE36:AF36" si="22">SUM(AG36+AI36+AK36+AM36)</f>
        <v>0</v>
      </c>
      <c r="AF36" s="4">
        <f t="shared" si="22"/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4">
        <f t="shared" si="4"/>
        <v>7.4</v>
      </c>
      <c r="AP36" s="6">
        <v>0</v>
      </c>
      <c r="AQ36" s="6">
        <v>0</v>
      </c>
      <c r="AR36" s="6">
        <v>0</v>
      </c>
      <c r="AS36" s="6">
        <v>7.4</v>
      </c>
      <c r="AT36" s="4">
        <f t="shared" si="5"/>
        <v>7.39</v>
      </c>
      <c r="AU36" s="6">
        <v>0</v>
      </c>
      <c r="AV36" s="6">
        <v>0</v>
      </c>
      <c r="AW36" s="6">
        <v>0</v>
      </c>
      <c r="AX36" s="6">
        <v>7.39</v>
      </c>
      <c r="AY36" s="4">
        <f t="shared" si="6"/>
        <v>0</v>
      </c>
      <c r="AZ36" s="4">
        <v>0</v>
      </c>
      <c r="BA36" s="6">
        <v>0</v>
      </c>
      <c r="BB36" s="6">
        <v>0</v>
      </c>
      <c r="BC36" s="6">
        <v>0</v>
      </c>
      <c r="BD36" s="4">
        <f t="shared" si="7"/>
        <v>0</v>
      </c>
      <c r="BE36" s="6">
        <v>0</v>
      </c>
      <c r="BF36" s="6">
        <v>0</v>
      </c>
      <c r="BG36" s="6">
        <v>0</v>
      </c>
      <c r="BH36" s="6">
        <v>0</v>
      </c>
      <c r="BI36" s="4">
        <v>0</v>
      </c>
      <c r="BJ36" s="4">
        <v>0</v>
      </c>
      <c r="BK36" s="5" t="s">
        <v>169</v>
      </c>
      <c r="BL36" s="5" t="s">
        <v>169</v>
      </c>
      <c r="BM36" s="5" t="s">
        <v>169</v>
      </c>
      <c r="BN36" s="5" t="s">
        <v>169</v>
      </c>
      <c r="BO36" s="5" t="s">
        <v>169</v>
      </c>
      <c r="BP36" s="5" t="s">
        <v>169</v>
      </c>
      <c r="BQ36" s="5" t="s">
        <v>169</v>
      </c>
      <c r="BR36" s="5" t="s">
        <v>169</v>
      </c>
      <c r="BS36" s="4">
        <v>7.4</v>
      </c>
      <c r="BT36" s="5" t="s">
        <v>169</v>
      </c>
      <c r="BU36" s="5" t="s">
        <v>169</v>
      </c>
      <c r="BV36" s="5" t="s">
        <v>169</v>
      </c>
      <c r="BW36" s="5" t="s">
        <v>354</v>
      </c>
      <c r="BX36" s="4">
        <v>0</v>
      </c>
      <c r="BY36" s="5" t="s">
        <v>169</v>
      </c>
      <c r="BZ36" s="5" t="s">
        <v>169</v>
      </c>
      <c r="CA36" s="5" t="s">
        <v>169</v>
      </c>
      <c r="CB36" s="5" t="s">
        <v>169</v>
      </c>
      <c r="CC36" s="4">
        <v>0</v>
      </c>
      <c r="CD36" s="5" t="s">
        <v>169</v>
      </c>
      <c r="CE36" s="5" t="s">
        <v>169</v>
      </c>
      <c r="CF36" s="5" t="s">
        <v>169</v>
      </c>
      <c r="CG36" s="5" t="s">
        <v>169</v>
      </c>
      <c r="CH36" s="4">
        <v>0</v>
      </c>
      <c r="CI36" s="5" t="s">
        <v>169</v>
      </c>
      <c r="CJ36" s="5" t="s">
        <v>169</v>
      </c>
      <c r="CK36" s="5" t="s">
        <v>169</v>
      </c>
      <c r="CL36" s="5" t="s">
        <v>169</v>
      </c>
      <c r="CM36" s="4">
        <v>0</v>
      </c>
      <c r="CN36" s="5" t="s">
        <v>169</v>
      </c>
      <c r="CO36" s="5" t="s">
        <v>169</v>
      </c>
      <c r="CP36" s="5" t="s">
        <v>169</v>
      </c>
      <c r="CQ36" s="5" t="s">
        <v>169</v>
      </c>
      <c r="CR36" s="4">
        <v>7.4</v>
      </c>
      <c r="CS36" s="5" t="s">
        <v>169</v>
      </c>
      <c r="CT36" s="5" t="s">
        <v>169</v>
      </c>
      <c r="CU36" s="5" t="s">
        <v>169</v>
      </c>
      <c r="CV36" s="5" t="s">
        <v>354</v>
      </c>
      <c r="CW36" s="4">
        <v>0</v>
      </c>
      <c r="CX36" s="5" t="s">
        <v>169</v>
      </c>
      <c r="CY36" s="5" t="s">
        <v>169</v>
      </c>
      <c r="CZ36" s="5" t="s">
        <v>169</v>
      </c>
      <c r="DA36" s="5" t="s">
        <v>169</v>
      </c>
      <c r="DB36" s="4">
        <v>0</v>
      </c>
      <c r="DC36" s="5" t="s">
        <v>169</v>
      </c>
      <c r="DD36" s="5" t="s">
        <v>169</v>
      </c>
      <c r="DE36" s="5" t="s">
        <v>169</v>
      </c>
      <c r="DF36" s="5" t="s">
        <v>169</v>
      </c>
      <c r="DG36" s="4">
        <v>7.4</v>
      </c>
      <c r="DH36" s="5" t="s">
        <v>169</v>
      </c>
      <c r="DI36" s="5" t="s">
        <v>169</v>
      </c>
      <c r="DJ36" s="5" t="s">
        <v>169</v>
      </c>
      <c r="DK36" s="5" t="s">
        <v>354</v>
      </c>
      <c r="DL36" s="4">
        <v>0</v>
      </c>
      <c r="DM36" s="5" t="s">
        <v>169</v>
      </c>
      <c r="DN36" s="5" t="s">
        <v>169</v>
      </c>
      <c r="DO36" s="5" t="s">
        <v>169</v>
      </c>
      <c r="DP36" s="5" t="s">
        <v>169</v>
      </c>
      <c r="DQ36" s="6" t="s">
        <v>205</v>
      </c>
    </row>
    <row r="37" spans="1:121" ht="127.5">
      <c r="A37" s="2" t="s">
        <v>324</v>
      </c>
      <c r="B37" s="3" t="s">
        <v>325</v>
      </c>
      <c r="C37" s="3" t="s">
        <v>0</v>
      </c>
      <c r="D37" s="3" t="s">
        <v>0</v>
      </c>
      <c r="E37" s="3" t="s">
        <v>0</v>
      </c>
      <c r="F37" s="3" t="s">
        <v>0</v>
      </c>
      <c r="G37" s="3" t="s">
        <v>0</v>
      </c>
      <c r="H37" s="3" t="s">
        <v>0</v>
      </c>
      <c r="I37" s="3" t="s">
        <v>0</v>
      </c>
      <c r="J37" s="3" t="s">
        <v>0</v>
      </c>
      <c r="K37" s="3" t="s">
        <v>0</v>
      </c>
      <c r="L37" s="3" t="s">
        <v>0</v>
      </c>
      <c r="M37" s="3" t="s">
        <v>0</v>
      </c>
      <c r="N37" s="3" t="s">
        <v>0</v>
      </c>
      <c r="O37" s="3" t="s">
        <v>0</v>
      </c>
      <c r="P37" s="3" t="s">
        <v>0</v>
      </c>
      <c r="Q37" s="3" t="s">
        <v>0</v>
      </c>
      <c r="R37" s="3" t="s">
        <v>0</v>
      </c>
      <c r="S37" s="3" t="s">
        <v>0</v>
      </c>
      <c r="T37" s="3" t="s">
        <v>0</v>
      </c>
      <c r="U37" s="3" t="s">
        <v>0</v>
      </c>
      <c r="V37" s="3" t="s">
        <v>0</v>
      </c>
      <c r="W37" s="3" t="s">
        <v>326</v>
      </c>
      <c r="X37" s="3" t="s">
        <v>308</v>
      </c>
      <c r="Y37" s="3" t="s">
        <v>327</v>
      </c>
      <c r="Z37" s="3" t="s">
        <v>0</v>
      </c>
      <c r="AA37" s="3" t="s">
        <v>0</v>
      </c>
      <c r="AB37" s="3" t="s">
        <v>0</v>
      </c>
      <c r="AC37" s="3" t="s">
        <v>0</v>
      </c>
      <c r="AD37" s="3" t="s">
        <v>276</v>
      </c>
      <c r="AE37" s="4">
        <f t="shared" si="1"/>
        <v>28.3</v>
      </c>
      <c r="AF37" s="4">
        <f t="shared" si="2"/>
        <v>28.3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28.3</v>
      </c>
      <c r="AN37" s="6">
        <v>28.3</v>
      </c>
      <c r="AO37" s="4">
        <f t="shared" si="4"/>
        <v>28.5</v>
      </c>
      <c r="AP37" s="6">
        <v>0</v>
      </c>
      <c r="AQ37" s="6">
        <v>0</v>
      </c>
      <c r="AR37" s="6">
        <v>0</v>
      </c>
      <c r="AS37" s="6">
        <v>28.5</v>
      </c>
      <c r="AT37" s="4">
        <f t="shared" si="5"/>
        <v>28.5</v>
      </c>
      <c r="AU37" s="6">
        <v>0</v>
      </c>
      <c r="AV37" s="6">
        <v>0</v>
      </c>
      <c r="AW37" s="6">
        <v>0</v>
      </c>
      <c r="AX37" s="6">
        <v>28.5</v>
      </c>
      <c r="AY37" s="4">
        <f t="shared" si="6"/>
        <v>0</v>
      </c>
      <c r="AZ37" s="4">
        <v>0</v>
      </c>
      <c r="BA37" s="6">
        <v>0</v>
      </c>
      <c r="BB37" s="6">
        <v>0</v>
      </c>
      <c r="BC37" s="6">
        <v>0</v>
      </c>
      <c r="BD37" s="4">
        <f t="shared" si="7"/>
        <v>0</v>
      </c>
      <c r="BE37" s="6">
        <v>0</v>
      </c>
      <c r="BF37" s="6">
        <v>0</v>
      </c>
      <c r="BG37" s="6">
        <v>0</v>
      </c>
      <c r="BH37" s="6">
        <v>0</v>
      </c>
      <c r="BI37" s="4">
        <v>28.3</v>
      </c>
      <c r="BJ37" s="4">
        <v>28.3</v>
      </c>
      <c r="BK37" s="5" t="s">
        <v>169</v>
      </c>
      <c r="BL37" s="5" t="s">
        <v>169</v>
      </c>
      <c r="BM37" s="5" t="s">
        <v>169</v>
      </c>
      <c r="BN37" s="5" t="s">
        <v>169</v>
      </c>
      <c r="BO37" s="5" t="s">
        <v>169</v>
      </c>
      <c r="BP37" s="5" t="s">
        <v>169</v>
      </c>
      <c r="BQ37" s="5" t="s">
        <v>328</v>
      </c>
      <c r="BR37" s="5" t="s">
        <v>328</v>
      </c>
      <c r="BS37" s="4">
        <v>28.3</v>
      </c>
      <c r="BT37" s="5" t="s">
        <v>169</v>
      </c>
      <c r="BU37" s="5" t="s">
        <v>169</v>
      </c>
      <c r="BV37" s="5" t="s">
        <v>169</v>
      </c>
      <c r="BW37" s="5" t="s">
        <v>328</v>
      </c>
      <c r="BX37" s="4">
        <v>0</v>
      </c>
      <c r="BY37" s="5" t="s">
        <v>169</v>
      </c>
      <c r="BZ37" s="5" t="s">
        <v>169</v>
      </c>
      <c r="CA37" s="5" t="s">
        <v>169</v>
      </c>
      <c r="CB37" s="5" t="s">
        <v>169</v>
      </c>
      <c r="CC37" s="4">
        <v>0</v>
      </c>
      <c r="CD37" s="5" t="s">
        <v>169</v>
      </c>
      <c r="CE37" s="5" t="s">
        <v>169</v>
      </c>
      <c r="CF37" s="5" t="s">
        <v>169</v>
      </c>
      <c r="CG37" s="5" t="s">
        <v>169</v>
      </c>
      <c r="CH37" s="4">
        <v>0</v>
      </c>
      <c r="CI37" s="5" t="s">
        <v>169</v>
      </c>
      <c r="CJ37" s="5" t="s">
        <v>169</v>
      </c>
      <c r="CK37" s="5" t="s">
        <v>169</v>
      </c>
      <c r="CL37" s="5" t="s">
        <v>169</v>
      </c>
      <c r="CM37" s="4">
        <v>28.3</v>
      </c>
      <c r="CN37" s="5" t="s">
        <v>169</v>
      </c>
      <c r="CO37" s="5" t="s">
        <v>169</v>
      </c>
      <c r="CP37" s="5" t="s">
        <v>169</v>
      </c>
      <c r="CQ37" s="5" t="s">
        <v>328</v>
      </c>
      <c r="CR37" s="4">
        <v>28.3</v>
      </c>
      <c r="CS37" s="5" t="s">
        <v>169</v>
      </c>
      <c r="CT37" s="5" t="s">
        <v>169</v>
      </c>
      <c r="CU37" s="5" t="s">
        <v>169</v>
      </c>
      <c r="CV37" s="5" t="s">
        <v>328</v>
      </c>
      <c r="CW37" s="4">
        <v>0</v>
      </c>
      <c r="CX37" s="5" t="s">
        <v>169</v>
      </c>
      <c r="CY37" s="5" t="s">
        <v>169</v>
      </c>
      <c r="CZ37" s="5" t="s">
        <v>169</v>
      </c>
      <c r="DA37" s="5" t="s">
        <v>169</v>
      </c>
      <c r="DB37" s="4">
        <v>28.3</v>
      </c>
      <c r="DC37" s="5" t="s">
        <v>169</v>
      </c>
      <c r="DD37" s="5" t="s">
        <v>169</v>
      </c>
      <c r="DE37" s="5" t="s">
        <v>169</v>
      </c>
      <c r="DF37" s="5" t="s">
        <v>328</v>
      </c>
      <c r="DG37" s="4">
        <v>28.3</v>
      </c>
      <c r="DH37" s="5" t="s">
        <v>169</v>
      </c>
      <c r="DI37" s="5" t="s">
        <v>169</v>
      </c>
      <c r="DJ37" s="5" t="s">
        <v>169</v>
      </c>
      <c r="DK37" s="5" t="s">
        <v>328</v>
      </c>
      <c r="DL37" s="4">
        <v>0</v>
      </c>
      <c r="DM37" s="5" t="s">
        <v>169</v>
      </c>
      <c r="DN37" s="5" t="s">
        <v>169</v>
      </c>
      <c r="DO37" s="5" t="s">
        <v>169</v>
      </c>
      <c r="DP37" s="5" t="s">
        <v>169</v>
      </c>
      <c r="DQ37" s="6" t="s">
        <v>205</v>
      </c>
    </row>
    <row r="38" spans="1:121" ht="127.5">
      <c r="A38" s="2" t="s">
        <v>329</v>
      </c>
      <c r="B38" s="3" t="s">
        <v>330</v>
      </c>
      <c r="C38" s="3" t="s">
        <v>0</v>
      </c>
      <c r="D38" s="3" t="s">
        <v>0</v>
      </c>
      <c r="E38" s="3" t="s">
        <v>0</v>
      </c>
      <c r="F38" s="3" t="s">
        <v>0</v>
      </c>
      <c r="G38" s="3" t="s">
        <v>0</v>
      </c>
      <c r="H38" s="3" t="s">
        <v>0</v>
      </c>
      <c r="I38" s="3" t="s">
        <v>0</v>
      </c>
      <c r="J38" s="3" t="s">
        <v>0</v>
      </c>
      <c r="K38" s="3" t="s">
        <v>0</v>
      </c>
      <c r="L38" s="3" t="s">
        <v>0</v>
      </c>
      <c r="M38" s="3" t="s">
        <v>0</v>
      </c>
      <c r="N38" s="3" t="s">
        <v>0</v>
      </c>
      <c r="O38" s="3" t="s">
        <v>0</v>
      </c>
      <c r="P38" s="3" t="s">
        <v>0</v>
      </c>
      <c r="Q38" s="3" t="s">
        <v>0</v>
      </c>
      <c r="R38" s="3" t="s">
        <v>0</v>
      </c>
      <c r="S38" s="3" t="s">
        <v>0</v>
      </c>
      <c r="T38" s="3" t="s">
        <v>0</v>
      </c>
      <c r="U38" s="3" t="s">
        <v>0</v>
      </c>
      <c r="V38" s="3" t="s">
        <v>0</v>
      </c>
      <c r="W38" s="3" t="s">
        <v>326</v>
      </c>
      <c r="X38" s="3" t="s">
        <v>308</v>
      </c>
      <c r="Y38" s="3" t="s">
        <v>327</v>
      </c>
      <c r="Z38" s="3" t="s">
        <v>0</v>
      </c>
      <c r="AA38" s="3" t="s">
        <v>0</v>
      </c>
      <c r="AB38" s="3" t="s">
        <v>0</v>
      </c>
      <c r="AC38" s="3" t="s">
        <v>0</v>
      </c>
      <c r="AD38" s="3" t="s">
        <v>276</v>
      </c>
      <c r="AE38" s="4">
        <f t="shared" si="1"/>
        <v>0.6</v>
      </c>
      <c r="AF38" s="4">
        <f t="shared" si="2"/>
        <v>0.6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0.6</v>
      </c>
      <c r="AN38" s="6">
        <v>0.6</v>
      </c>
      <c r="AO38" s="4">
        <f t="shared" si="4"/>
        <v>0.4</v>
      </c>
      <c r="AP38" s="6">
        <v>0</v>
      </c>
      <c r="AQ38" s="6">
        <v>0</v>
      </c>
      <c r="AR38" s="6">
        <v>0</v>
      </c>
      <c r="AS38" s="6">
        <v>0.4</v>
      </c>
      <c r="AT38" s="4">
        <f t="shared" si="5"/>
        <v>0.4</v>
      </c>
      <c r="AU38" s="6">
        <v>0</v>
      </c>
      <c r="AV38" s="6">
        <v>0</v>
      </c>
      <c r="AW38" s="6">
        <v>0</v>
      </c>
      <c r="AX38" s="6">
        <v>0.4</v>
      </c>
      <c r="AY38" s="4">
        <f t="shared" si="6"/>
        <v>0</v>
      </c>
      <c r="AZ38" s="4">
        <v>0</v>
      </c>
      <c r="BA38" s="6">
        <v>0</v>
      </c>
      <c r="BB38" s="6">
        <v>0</v>
      </c>
      <c r="BC38" s="6">
        <v>0</v>
      </c>
      <c r="BD38" s="4">
        <f t="shared" si="7"/>
        <v>0</v>
      </c>
      <c r="BE38" s="6">
        <v>0</v>
      </c>
      <c r="BF38" s="6">
        <v>0</v>
      </c>
      <c r="BG38" s="6">
        <v>0</v>
      </c>
      <c r="BH38" s="6">
        <v>0</v>
      </c>
      <c r="BI38" s="4">
        <v>0.6</v>
      </c>
      <c r="BJ38" s="4">
        <v>0.6</v>
      </c>
      <c r="BK38" s="5" t="s">
        <v>169</v>
      </c>
      <c r="BL38" s="5" t="s">
        <v>169</v>
      </c>
      <c r="BM38" s="5" t="s">
        <v>169</v>
      </c>
      <c r="BN38" s="5" t="s">
        <v>169</v>
      </c>
      <c r="BO38" s="5" t="s">
        <v>169</v>
      </c>
      <c r="BP38" s="5" t="s">
        <v>169</v>
      </c>
      <c r="BQ38" s="5" t="s">
        <v>331</v>
      </c>
      <c r="BR38" s="5" t="s">
        <v>331</v>
      </c>
      <c r="BS38" s="4">
        <v>0.4</v>
      </c>
      <c r="BT38" s="5" t="s">
        <v>169</v>
      </c>
      <c r="BU38" s="5" t="s">
        <v>169</v>
      </c>
      <c r="BV38" s="5" t="s">
        <v>169</v>
      </c>
      <c r="BW38" s="5" t="s">
        <v>332</v>
      </c>
      <c r="BX38" s="4">
        <v>0</v>
      </c>
      <c r="BY38" s="5" t="s">
        <v>169</v>
      </c>
      <c r="BZ38" s="5" t="s">
        <v>169</v>
      </c>
      <c r="CA38" s="5" t="s">
        <v>169</v>
      </c>
      <c r="CB38" s="5" t="s">
        <v>169</v>
      </c>
      <c r="CC38" s="4">
        <v>0</v>
      </c>
      <c r="CD38" s="5" t="s">
        <v>169</v>
      </c>
      <c r="CE38" s="5" t="s">
        <v>169</v>
      </c>
      <c r="CF38" s="5" t="s">
        <v>169</v>
      </c>
      <c r="CG38" s="5" t="s">
        <v>169</v>
      </c>
      <c r="CH38" s="4">
        <v>0</v>
      </c>
      <c r="CI38" s="5" t="s">
        <v>169</v>
      </c>
      <c r="CJ38" s="5" t="s">
        <v>169</v>
      </c>
      <c r="CK38" s="5" t="s">
        <v>169</v>
      </c>
      <c r="CL38" s="5" t="s">
        <v>169</v>
      </c>
      <c r="CM38" s="4">
        <v>0.6</v>
      </c>
      <c r="CN38" s="5" t="s">
        <v>169</v>
      </c>
      <c r="CO38" s="5" t="s">
        <v>169</v>
      </c>
      <c r="CP38" s="5" t="s">
        <v>169</v>
      </c>
      <c r="CQ38" s="5" t="s">
        <v>331</v>
      </c>
      <c r="CR38" s="4">
        <v>0.4</v>
      </c>
      <c r="CS38" s="5" t="s">
        <v>169</v>
      </c>
      <c r="CT38" s="5" t="s">
        <v>169</v>
      </c>
      <c r="CU38" s="5" t="s">
        <v>169</v>
      </c>
      <c r="CV38" s="5" t="s">
        <v>332</v>
      </c>
      <c r="CW38" s="4">
        <v>0</v>
      </c>
      <c r="CX38" s="5" t="s">
        <v>169</v>
      </c>
      <c r="CY38" s="5" t="s">
        <v>169</v>
      </c>
      <c r="CZ38" s="5" t="s">
        <v>169</v>
      </c>
      <c r="DA38" s="5" t="s">
        <v>169</v>
      </c>
      <c r="DB38" s="4">
        <v>0.6</v>
      </c>
      <c r="DC38" s="5" t="s">
        <v>169</v>
      </c>
      <c r="DD38" s="5" t="s">
        <v>169</v>
      </c>
      <c r="DE38" s="5" t="s">
        <v>169</v>
      </c>
      <c r="DF38" s="5" t="s">
        <v>331</v>
      </c>
      <c r="DG38" s="4">
        <v>0.4</v>
      </c>
      <c r="DH38" s="5" t="s">
        <v>169</v>
      </c>
      <c r="DI38" s="5" t="s">
        <v>169</v>
      </c>
      <c r="DJ38" s="5" t="s">
        <v>169</v>
      </c>
      <c r="DK38" s="5" t="s">
        <v>332</v>
      </c>
      <c r="DL38" s="4">
        <v>0</v>
      </c>
      <c r="DM38" s="5" t="s">
        <v>169</v>
      </c>
      <c r="DN38" s="5" t="s">
        <v>169</v>
      </c>
      <c r="DO38" s="5" t="s">
        <v>169</v>
      </c>
      <c r="DP38" s="5" t="s">
        <v>169</v>
      </c>
      <c r="DQ38" s="6" t="s">
        <v>205</v>
      </c>
    </row>
    <row r="39" spans="1:121" ht="63.75">
      <c r="A39" s="25" t="s">
        <v>333</v>
      </c>
      <c r="B39" s="3" t="s">
        <v>334</v>
      </c>
      <c r="C39" s="3" t="s">
        <v>165</v>
      </c>
      <c r="D39" s="3" t="s">
        <v>165</v>
      </c>
      <c r="E39" s="3" t="s">
        <v>165</v>
      </c>
      <c r="F39" s="3" t="s">
        <v>165</v>
      </c>
      <c r="G39" s="3" t="s">
        <v>165</v>
      </c>
      <c r="H39" s="3" t="s">
        <v>165</v>
      </c>
      <c r="I39" s="3" t="s">
        <v>165</v>
      </c>
      <c r="J39" s="3" t="s">
        <v>165</v>
      </c>
      <c r="K39" s="3" t="s">
        <v>165</v>
      </c>
      <c r="L39" s="3" t="s">
        <v>165</v>
      </c>
      <c r="M39" s="3" t="s">
        <v>165</v>
      </c>
      <c r="N39" s="3" t="s">
        <v>165</v>
      </c>
      <c r="O39" s="3" t="s">
        <v>165</v>
      </c>
      <c r="P39" s="3" t="s">
        <v>165</v>
      </c>
      <c r="Q39" s="3" t="s">
        <v>165</v>
      </c>
      <c r="R39" s="3" t="s">
        <v>165</v>
      </c>
      <c r="S39" s="3" t="s">
        <v>165</v>
      </c>
      <c r="T39" s="3" t="s">
        <v>165</v>
      </c>
      <c r="U39" s="3" t="s">
        <v>165</v>
      </c>
      <c r="V39" s="3" t="s">
        <v>165</v>
      </c>
      <c r="W39" s="3" t="s">
        <v>165</v>
      </c>
      <c r="X39" s="3" t="s">
        <v>165</v>
      </c>
      <c r="Y39" s="3" t="s">
        <v>165</v>
      </c>
      <c r="Z39" s="3" t="s">
        <v>165</v>
      </c>
      <c r="AA39" s="3" t="s">
        <v>165</v>
      </c>
      <c r="AB39" s="3" t="s">
        <v>165</v>
      </c>
      <c r="AC39" s="3" t="s">
        <v>165</v>
      </c>
      <c r="AD39" s="3" t="s">
        <v>165</v>
      </c>
      <c r="AE39" s="4">
        <f t="shared" si="1"/>
        <v>14889.8</v>
      </c>
      <c r="AF39" s="4">
        <f t="shared" si="2"/>
        <v>14662.5</v>
      </c>
      <c r="AG39" s="4">
        <f t="shared" ref="AG39:BH39" si="23">SUM(AG40-AG34)</f>
        <v>114.8</v>
      </c>
      <c r="AH39" s="4">
        <f t="shared" si="23"/>
        <v>114.8</v>
      </c>
      <c r="AI39" s="4">
        <f t="shared" si="23"/>
        <v>3404.1</v>
      </c>
      <c r="AJ39" s="4">
        <f t="shared" si="23"/>
        <v>3404</v>
      </c>
      <c r="AK39" s="4">
        <f t="shared" si="23"/>
        <v>0</v>
      </c>
      <c r="AL39" s="4">
        <f t="shared" si="23"/>
        <v>0</v>
      </c>
      <c r="AM39" s="4">
        <f t="shared" si="23"/>
        <v>11370.9</v>
      </c>
      <c r="AN39" s="4">
        <f t="shared" si="23"/>
        <v>11143.7</v>
      </c>
      <c r="AO39" s="4">
        <f t="shared" si="4"/>
        <v>16372.7</v>
      </c>
      <c r="AP39" s="4">
        <f t="shared" si="23"/>
        <v>129.19999999999999</v>
      </c>
      <c r="AQ39" s="4">
        <f t="shared" si="23"/>
        <v>2946.8999999999996</v>
      </c>
      <c r="AR39" s="4">
        <f t="shared" si="23"/>
        <v>0</v>
      </c>
      <c r="AS39" s="4">
        <f t="shared" si="23"/>
        <v>13296.6</v>
      </c>
      <c r="AT39" s="4">
        <f t="shared" si="5"/>
        <v>11846.77</v>
      </c>
      <c r="AU39" s="4">
        <f t="shared" si="23"/>
        <v>113.3</v>
      </c>
      <c r="AV39" s="4">
        <f t="shared" si="23"/>
        <v>582.29999999999995</v>
      </c>
      <c r="AW39" s="4">
        <f t="shared" si="23"/>
        <v>0</v>
      </c>
      <c r="AX39" s="4">
        <f t="shared" si="23"/>
        <v>11151.17</v>
      </c>
      <c r="AY39" s="4">
        <f t="shared" si="6"/>
        <v>5339.9999999999991</v>
      </c>
      <c r="AZ39" s="4">
        <f t="shared" si="23"/>
        <v>114.4</v>
      </c>
      <c r="BA39" s="4">
        <f t="shared" si="23"/>
        <v>582.29999999999995</v>
      </c>
      <c r="BB39" s="4">
        <f t="shared" si="23"/>
        <v>0</v>
      </c>
      <c r="BC39" s="4">
        <f t="shared" si="23"/>
        <v>4643.2999999999993</v>
      </c>
      <c r="BD39" s="4">
        <f t="shared" si="7"/>
        <v>5368</v>
      </c>
      <c r="BE39" s="4">
        <f t="shared" si="23"/>
        <v>118.7</v>
      </c>
      <c r="BF39" s="4">
        <f t="shared" si="23"/>
        <v>582.29999999999995</v>
      </c>
      <c r="BG39" s="4">
        <f t="shared" si="23"/>
        <v>0</v>
      </c>
      <c r="BH39" s="4">
        <f t="shared" si="23"/>
        <v>4667</v>
      </c>
      <c r="BI39" s="4">
        <v>14889.8</v>
      </c>
      <c r="BJ39" s="4">
        <v>14662.5</v>
      </c>
      <c r="BK39" s="5" t="s">
        <v>166</v>
      </c>
      <c r="BL39" s="5" t="s">
        <v>166</v>
      </c>
      <c r="BM39" s="5" t="s">
        <v>167</v>
      </c>
      <c r="BN39" s="5" t="s">
        <v>168</v>
      </c>
      <c r="BO39" s="5" t="s">
        <v>169</v>
      </c>
      <c r="BP39" s="5" t="s">
        <v>169</v>
      </c>
      <c r="BQ39" s="5" t="s">
        <v>335</v>
      </c>
      <c r="BR39" s="5" t="s">
        <v>336</v>
      </c>
      <c r="BS39" s="4">
        <v>10585.3</v>
      </c>
      <c r="BT39" s="5" t="s">
        <v>172</v>
      </c>
      <c r="BU39" s="5" t="s">
        <v>173</v>
      </c>
      <c r="BV39" s="5" t="s">
        <v>169</v>
      </c>
      <c r="BW39" s="5" t="s">
        <v>337</v>
      </c>
      <c r="BX39" s="4">
        <v>7958</v>
      </c>
      <c r="BY39" s="5" t="s">
        <v>175</v>
      </c>
      <c r="BZ39" s="5" t="s">
        <v>176</v>
      </c>
      <c r="CA39" s="5" t="s">
        <v>169</v>
      </c>
      <c r="CB39" s="5" t="s">
        <v>177</v>
      </c>
      <c r="CC39" s="4">
        <v>7443</v>
      </c>
      <c r="CD39" s="5" t="s">
        <v>179</v>
      </c>
      <c r="CE39" s="5" t="s">
        <v>176</v>
      </c>
      <c r="CF39" s="5" t="s">
        <v>169</v>
      </c>
      <c r="CG39" s="5" t="s">
        <v>178</v>
      </c>
      <c r="CH39" s="4">
        <v>7443</v>
      </c>
      <c r="CI39" s="5" t="s">
        <v>179</v>
      </c>
      <c r="CJ39" s="5" t="s">
        <v>176</v>
      </c>
      <c r="CK39" s="5" t="s">
        <v>169</v>
      </c>
      <c r="CL39" s="5" t="s">
        <v>178</v>
      </c>
      <c r="CM39" s="4">
        <v>14662.2</v>
      </c>
      <c r="CN39" s="5" t="s">
        <v>166</v>
      </c>
      <c r="CO39" s="5" t="s">
        <v>180</v>
      </c>
      <c r="CP39" s="5" t="s">
        <v>169</v>
      </c>
      <c r="CQ39" s="5" t="s">
        <v>336</v>
      </c>
      <c r="CR39" s="4">
        <v>10585.3</v>
      </c>
      <c r="CS39" s="5" t="s">
        <v>172</v>
      </c>
      <c r="CT39" s="5" t="s">
        <v>173</v>
      </c>
      <c r="CU39" s="5" t="s">
        <v>169</v>
      </c>
      <c r="CV39" s="5" t="s">
        <v>337</v>
      </c>
      <c r="CW39" s="4">
        <v>5982.1</v>
      </c>
      <c r="CX39" s="5" t="s">
        <v>175</v>
      </c>
      <c r="CY39" s="5" t="s">
        <v>176</v>
      </c>
      <c r="CZ39" s="5" t="s">
        <v>169</v>
      </c>
      <c r="DA39" s="5" t="s">
        <v>181</v>
      </c>
      <c r="DB39" s="4">
        <v>14662.2</v>
      </c>
      <c r="DC39" s="5" t="s">
        <v>166</v>
      </c>
      <c r="DD39" s="5" t="s">
        <v>180</v>
      </c>
      <c r="DE39" s="5" t="s">
        <v>169</v>
      </c>
      <c r="DF39" s="5" t="s">
        <v>336</v>
      </c>
      <c r="DG39" s="4">
        <v>10585.3</v>
      </c>
      <c r="DH39" s="5" t="s">
        <v>172</v>
      </c>
      <c r="DI39" s="5" t="s">
        <v>173</v>
      </c>
      <c r="DJ39" s="5" t="s">
        <v>169</v>
      </c>
      <c r="DK39" s="5" t="s">
        <v>337</v>
      </c>
      <c r="DL39" s="4">
        <v>5982.1</v>
      </c>
      <c r="DM39" s="5" t="s">
        <v>175</v>
      </c>
      <c r="DN39" s="5" t="s">
        <v>176</v>
      </c>
      <c r="DO39" s="5" t="s">
        <v>169</v>
      </c>
      <c r="DP39" s="5" t="s">
        <v>181</v>
      </c>
      <c r="DQ39" s="6" t="s">
        <v>0</v>
      </c>
    </row>
    <row r="40" spans="1:121" ht="25.5">
      <c r="A40" s="2" t="s">
        <v>338</v>
      </c>
      <c r="B40" s="3" t="s">
        <v>339</v>
      </c>
      <c r="C40" s="3" t="s">
        <v>165</v>
      </c>
      <c r="D40" s="3" t="s">
        <v>165</v>
      </c>
      <c r="E40" s="3" t="s">
        <v>165</v>
      </c>
      <c r="F40" s="3" t="s">
        <v>165</v>
      </c>
      <c r="G40" s="3" t="s">
        <v>165</v>
      </c>
      <c r="H40" s="3" t="s">
        <v>165</v>
      </c>
      <c r="I40" s="3" t="s">
        <v>165</v>
      </c>
      <c r="J40" s="3" t="s">
        <v>165</v>
      </c>
      <c r="K40" s="3" t="s">
        <v>165</v>
      </c>
      <c r="L40" s="3" t="s">
        <v>165</v>
      </c>
      <c r="M40" s="3" t="s">
        <v>165</v>
      </c>
      <c r="N40" s="3" t="s">
        <v>165</v>
      </c>
      <c r="O40" s="3" t="s">
        <v>165</v>
      </c>
      <c r="P40" s="3" t="s">
        <v>165</v>
      </c>
      <c r="Q40" s="3" t="s">
        <v>165</v>
      </c>
      <c r="R40" s="3" t="s">
        <v>165</v>
      </c>
      <c r="S40" s="3" t="s">
        <v>165</v>
      </c>
      <c r="T40" s="3" t="s">
        <v>165</v>
      </c>
      <c r="U40" s="3" t="s">
        <v>165</v>
      </c>
      <c r="V40" s="3" t="s">
        <v>165</v>
      </c>
      <c r="W40" s="3" t="s">
        <v>165</v>
      </c>
      <c r="X40" s="3" t="s">
        <v>165</v>
      </c>
      <c r="Y40" s="3" t="s">
        <v>165</v>
      </c>
      <c r="Z40" s="3" t="s">
        <v>165</v>
      </c>
      <c r="AA40" s="3" t="s">
        <v>165</v>
      </c>
      <c r="AB40" s="3" t="s">
        <v>165</v>
      </c>
      <c r="AC40" s="3" t="s">
        <v>165</v>
      </c>
      <c r="AD40" s="3" t="s">
        <v>165</v>
      </c>
      <c r="AE40" s="4">
        <f t="shared" si="1"/>
        <v>14918.699999999999</v>
      </c>
      <c r="AF40" s="4">
        <f t="shared" si="2"/>
        <v>14691.400000000001</v>
      </c>
      <c r="AG40" s="4">
        <f t="shared" ref="AG40:CQ40" si="24">SUM(AG8)</f>
        <v>114.8</v>
      </c>
      <c r="AH40" s="4">
        <f t="shared" si="24"/>
        <v>114.8</v>
      </c>
      <c r="AI40" s="4">
        <f t="shared" si="24"/>
        <v>3404.1</v>
      </c>
      <c r="AJ40" s="4">
        <f t="shared" si="24"/>
        <v>3404</v>
      </c>
      <c r="AK40" s="4">
        <f t="shared" si="24"/>
        <v>0</v>
      </c>
      <c r="AL40" s="4">
        <f t="shared" si="24"/>
        <v>0</v>
      </c>
      <c r="AM40" s="4">
        <f t="shared" si="24"/>
        <v>11399.8</v>
      </c>
      <c r="AN40" s="4">
        <f t="shared" si="24"/>
        <v>11172.6</v>
      </c>
      <c r="AO40" s="4">
        <f t="shared" si="4"/>
        <v>16401.599999999999</v>
      </c>
      <c r="AP40" s="4">
        <f t="shared" si="24"/>
        <v>129.19999999999999</v>
      </c>
      <c r="AQ40" s="4">
        <f t="shared" si="24"/>
        <v>2946.8999999999996</v>
      </c>
      <c r="AR40" s="4">
        <f t="shared" si="24"/>
        <v>0</v>
      </c>
      <c r="AS40" s="4">
        <f t="shared" si="24"/>
        <v>13325.5</v>
      </c>
      <c r="AT40" s="4">
        <f t="shared" si="5"/>
        <v>11883.060000000001</v>
      </c>
      <c r="AU40" s="4">
        <f t="shared" si="24"/>
        <v>113.3</v>
      </c>
      <c r="AV40" s="4">
        <f t="shared" si="24"/>
        <v>582.29999999999995</v>
      </c>
      <c r="AW40" s="4">
        <f t="shared" si="24"/>
        <v>0</v>
      </c>
      <c r="AX40" s="4">
        <f t="shared" si="24"/>
        <v>11187.460000000001</v>
      </c>
      <c r="AY40" s="4">
        <f t="shared" si="6"/>
        <v>5339.9999999999991</v>
      </c>
      <c r="AZ40" s="4">
        <f t="shared" si="24"/>
        <v>114.4</v>
      </c>
      <c r="BA40" s="4">
        <f t="shared" si="24"/>
        <v>582.29999999999995</v>
      </c>
      <c r="BB40" s="4">
        <f t="shared" si="24"/>
        <v>0</v>
      </c>
      <c r="BC40" s="4">
        <f t="shared" si="24"/>
        <v>4643.2999999999993</v>
      </c>
      <c r="BD40" s="4">
        <f t="shared" si="7"/>
        <v>5368</v>
      </c>
      <c r="BE40" s="4">
        <f t="shared" si="24"/>
        <v>118.7</v>
      </c>
      <c r="BF40" s="4">
        <f t="shared" si="24"/>
        <v>582.29999999999995</v>
      </c>
      <c r="BG40" s="4">
        <f t="shared" si="24"/>
        <v>0</v>
      </c>
      <c r="BH40" s="4">
        <f t="shared" si="24"/>
        <v>4667</v>
      </c>
      <c r="BI40" s="4">
        <f t="shared" si="24"/>
        <v>14918.7</v>
      </c>
      <c r="BJ40" s="4">
        <f t="shared" si="24"/>
        <v>14691.4</v>
      </c>
      <c r="BK40" s="4">
        <f t="shared" si="24"/>
        <v>0</v>
      </c>
      <c r="BL40" s="4">
        <f t="shared" si="24"/>
        <v>0</v>
      </c>
      <c r="BM40" s="4">
        <f t="shared" si="24"/>
        <v>0</v>
      </c>
      <c r="BN40" s="4">
        <f t="shared" si="24"/>
        <v>0</v>
      </c>
      <c r="BO40" s="4">
        <f t="shared" si="24"/>
        <v>0</v>
      </c>
      <c r="BP40" s="4">
        <f t="shared" si="24"/>
        <v>0</v>
      </c>
      <c r="BQ40" s="4">
        <f t="shared" si="24"/>
        <v>0</v>
      </c>
      <c r="BR40" s="4">
        <f t="shared" si="24"/>
        <v>0</v>
      </c>
      <c r="BS40" s="4">
        <f t="shared" si="24"/>
        <v>10614</v>
      </c>
      <c r="BT40" s="4">
        <f t="shared" si="24"/>
        <v>0</v>
      </c>
      <c r="BU40" s="4">
        <f t="shared" si="24"/>
        <v>0</v>
      </c>
      <c r="BV40" s="4">
        <f t="shared" si="24"/>
        <v>0</v>
      </c>
      <c r="BW40" s="4">
        <f t="shared" si="24"/>
        <v>0</v>
      </c>
      <c r="BX40" s="4">
        <f t="shared" si="24"/>
        <v>7958</v>
      </c>
      <c r="BY40" s="4">
        <f t="shared" si="24"/>
        <v>0</v>
      </c>
      <c r="BZ40" s="4">
        <f t="shared" si="24"/>
        <v>0</v>
      </c>
      <c r="CA40" s="4">
        <f t="shared" si="24"/>
        <v>0</v>
      </c>
      <c r="CB40" s="4">
        <f t="shared" si="24"/>
        <v>0</v>
      </c>
      <c r="CC40" s="4">
        <f t="shared" si="24"/>
        <v>7443</v>
      </c>
      <c r="CD40" s="4">
        <f t="shared" si="24"/>
        <v>0</v>
      </c>
      <c r="CE40" s="4">
        <f t="shared" si="24"/>
        <v>0</v>
      </c>
      <c r="CF40" s="4">
        <f t="shared" si="24"/>
        <v>0</v>
      </c>
      <c r="CG40" s="4">
        <f t="shared" si="24"/>
        <v>0</v>
      </c>
      <c r="CH40" s="4">
        <f t="shared" si="24"/>
        <v>7443</v>
      </c>
      <c r="CI40" s="4">
        <f t="shared" si="24"/>
        <v>0</v>
      </c>
      <c r="CJ40" s="4">
        <f t="shared" si="24"/>
        <v>0</v>
      </c>
      <c r="CK40" s="4">
        <f t="shared" si="24"/>
        <v>0</v>
      </c>
      <c r="CL40" s="4">
        <f t="shared" si="24"/>
        <v>0</v>
      </c>
      <c r="CM40" s="4">
        <f t="shared" si="24"/>
        <v>14691.1</v>
      </c>
      <c r="CN40" s="4">
        <f t="shared" si="24"/>
        <v>0</v>
      </c>
      <c r="CO40" s="4">
        <f t="shared" si="24"/>
        <v>0</v>
      </c>
      <c r="CP40" s="4">
        <f t="shared" si="24"/>
        <v>0</v>
      </c>
      <c r="CQ40" s="4">
        <f t="shared" si="24"/>
        <v>0</v>
      </c>
      <c r="CR40" s="4">
        <f t="shared" ref="CR40:DP40" si="25">SUM(CR8)</f>
        <v>10614</v>
      </c>
      <c r="CS40" s="4">
        <f t="shared" si="25"/>
        <v>0</v>
      </c>
      <c r="CT40" s="4">
        <f t="shared" si="25"/>
        <v>0</v>
      </c>
      <c r="CU40" s="4">
        <f t="shared" si="25"/>
        <v>0</v>
      </c>
      <c r="CV40" s="4">
        <f t="shared" si="25"/>
        <v>0</v>
      </c>
      <c r="CW40" s="4">
        <f t="shared" si="25"/>
        <v>5982.1</v>
      </c>
      <c r="CX40" s="4">
        <f t="shared" si="25"/>
        <v>0</v>
      </c>
      <c r="CY40" s="4">
        <f t="shared" si="25"/>
        <v>0</v>
      </c>
      <c r="CZ40" s="4">
        <f t="shared" si="25"/>
        <v>0</v>
      </c>
      <c r="DA40" s="4">
        <f t="shared" si="25"/>
        <v>0</v>
      </c>
      <c r="DB40" s="4">
        <f t="shared" si="25"/>
        <v>14691.1</v>
      </c>
      <c r="DC40" s="4">
        <f t="shared" si="25"/>
        <v>0</v>
      </c>
      <c r="DD40" s="4">
        <f t="shared" si="25"/>
        <v>0</v>
      </c>
      <c r="DE40" s="4">
        <f t="shared" si="25"/>
        <v>0</v>
      </c>
      <c r="DF40" s="4">
        <f t="shared" si="25"/>
        <v>0</v>
      </c>
      <c r="DG40" s="4">
        <f t="shared" si="25"/>
        <v>10614</v>
      </c>
      <c r="DH40" s="4">
        <f t="shared" si="25"/>
        <v>0</v>
      </c>
      <c r="DI40" s="4">
        <f t="shared" si="25"/>
        <v>0</v>
      </c>
      <c r="DJ40" s="4">
        <f t="shared" si="25"/>
        <v>0</v>
      </c>
      <c r="DK40" s="4">
        <f t="shared" si="25"/>
        <v>0</v>
      </c>
      <c r="DL40" s="4">
        <f t="shared" si="25"/>
        <v>5982.1</v>
      </c>
      <c r="DM40" s="4">
        <f t="shared" si="25"/>
        <v>0</v>
      </c>
      <c r="DN40" s="4">
        <f t="shared" si="25"/>
        <v>0</v>
      </c>
      <c r="DO40" s="4">
        <f t="shared" si="25"/>
        <v>0</v>
      </c>
      <c r="DP40" s="4">
        <f t="shared" si="25"/>
        <v>0</v>
      </c>
      <c r="DQ40" s="6" t="s">
        <v>0</v>
      </c>
    </row>
    <row r="41" spans="1:121">
      <c r="A41" s="9" t="s">
        <v>0</v>
      </c>
      <c r="B41" s="9" t="s">
        <v>0</v>
      </c>
      <c r="C41" s="9" t="s">
        <v>0</v>
      </c>
      <c r="D41" s="9" t="s">
        <v>0</v>
      </c>
      <c r="E41" s="9" t="s">
        <v>0</v>
      </c>
      <c r="F41" s="9" t="s">
        <v>0</v>
      </c>
      <c r="G41" s="9" t="s">
        <v>0</v>
      </c>
      <c r="H41" s="9" t="s">
        <v>0</v>
      </c>
      <c r="I41" s="9" t="s">
        <v>0</v>
      </c>
      <c r="J41" s="9" t="s">
        <v>0</v>
      </c>
      <c r="K41" s="9" t="s">
        <v>0</v>
      </c>
      <c r="L41" s="9" t="s">
        <v>0</v>
      </c>
      <c r="M41" s="9" t="s">
        <v>0</v>
      </c>
      <c r="N41" s="9" t="s">
        <v>0</v>
      </c>
      <c r="O41" s="9" t="s">
        <v>0</v>
      </c>
      <c r="P41" s="9" t="s">
        <v>0</v>
      </c>
      <c r="Q41" s="9" t="s">
        <v>0</v>
      </c>
      <c r="R41" s="9" t="s">
        <v>0</v>
      </c>
      <c r="S41" s="9" t="s">
        <v>0</v>
      </c>
      <c r="T41" s="9" t="s">
        <v>0</v>
      </c>
      <c r="U41" s="9" t="s">
        <v>0</v>
      </c>
      <c r="V41" s="9" t="s">
        <v>0</v>
      </c>
      <c r="W41" s="9" t="s">
        <v>0</v>
      </c>
      <c r="X41" s="9" t="s">
        <v>0</v>
      </c>
      <c r="Y41" s="9" t="s">
        <v>0</v>
      </c>
      <c r="Z41" s="9" t="s">
        <v>0</v>
      </c>
      <c r="AA41" s="9" t="s">
        <v>0</v>
      </c>
      <c r="AB41" s="9" t="s">
        <v>0</v>
      </c>
      <c r="AC41" s="9" t="s">
        <v>0</v>
      </c>
      <c r="AD41" s="9" t="s">
        <v>0</v>
      </c>
      <c r="AE41" s="10" t="s">
        <v>0</v>
      </c>
      <c r="AF41" s="10" t="s">
        <v>0</v>
      </c>
      <c r="AG41" s="10" t="s">
        <v>0</v>
      </c>
      <c r="AH41" s="10" t="s">
        <v>0</v>
      </c>
      <c r="AI41" s="10" t="s">
        <v>0</v>
      </c>
      <c r="AJ41" s="10" t="s">
        <v>0</v>
      </c>
      <c r="AK41" s="10" t="s">
        <v>0</v>
      </c>
      <c r="AL41" s="10" t="s">
        <v>0</v>
      </c>
      <c r="AM41" s="10" t="s">
        <v>0</v>
      </c>
      <c r="AN41" s="10" t="s">
        <v>0</v>
      </c>
      <c r="AO41" s="10" t="s">
        <v>0</v>
      </c>
      <c r="AP41" s="10" t="s">
        <v>0</v>
      </c>
      <c r="AQ41" s="10" t="s">
        <v>0</v>
      </c>
      <c r="AR41" s="10" t="s">
        <v>0</v>
      </c>
      <c r="AS41" s="10" t="s">
        <v>0</v>
      </c>
      <c r="AT41" s="10" t="s">
        <v>0</v>
      </c>
      <c r="AU41" s="10" t="s">
        <v>0</v>
      </c>
      <c r="AV41" s="10" t="s">
        <v>0</v>
      </c>
      <c r="AW41" s="10" t="s">
        <v>0</v>
      </c>
      <c r="AX41" s="10" t="s">
        <v>0</v>
      </c>
      <c r="AY41" s="10" t="s">
        <v>0</v>
      </c>
      <c r="AZ41" s="10" t="s">
        <v>0</v>
      </c>
      <c r="BA41" s="10" t="s">
        <v>0</v>
      </c>
      <c r="BB41" s="10" t="s">
        <v>0</v>
      </c>
      <c r="BC41" s="10" t="s">
        <v>0</v>
      </c>
      <c r="BD41" s="10" t="s">
        <v>0</v>
      </c>
      <c r="BE41" s="10" t="s">
        <v>0</v>
      </c>
      <c r="BF41" s="10" t="s">
        <v>0</v>
      </c>
      <c r="BG41" s="10" t="s">
        <v>0</v>
      </c>
      <c r="BH41" s="10" t="s">
        <v>0</v>
      </c>
      <c r="BI41" s="10" t="s">
        <v>0</v>
      </c>
      <c r="BJ41" s="10" t="s">
        <v>0</v>
      </c>
      <c r="BK41" s="10" t="s">
        <v>0</v>
      </c>
      <c r="BL41" s="10" t="s">
        <v>0</v>
      </c>
      <c r="BM41" s="10" t="s">
        <v>0</v>
      </c>
      <c r="BN41" s="10" t="s">
        <v>0</v>
      </c>
      <c r="BO41" s="10" t="s">
        <v>0</v>
      </c>
      <c r="BP41" s="10" t="s">
        <v>0</v>
      </c>
      <c r="BQ41" s="10" t="s">
        <v>0</v>
      </c>
      <c r="BR41" s="10" t="s">
        <v>0</v>
      </c>
      <c r="BS41" s="10" t="s">
        <v>0</v>
      </c>
      <c r="BT41" s="10" t="s">
        <v>0</v>
      </c>
      <c r="BU41" s="10" t="s">
        <v>0</v>
      </c>
      <c r="BV41" s="10" t="s">
        <v>0</v>
      </c>
      <c r="BW41" s="10" t="s">
        <v>0</v>
      </c>
      <c r="BX41" s="10" t="s">
        <v>0</v>
      </c>
      <c r="BY41" s="10" t="s">
        <v>0</v>
      </c>
      <c r="BZ41" s="10" t="s">
        <v>0</v>
      </c>
      <c r="CA41" s="10" t="s">
        <v>0</v>
      </c>
      <c r="CB41" s="10" t="s">
        <v>0</v>
      </c>
      <c r="CC41" s="10" t="s">
        <v>0</v>
      </c>
      <c r="CD41" s="10" t="s">
        <v>0</v>
      </c>
      <c r="CE41" s="10" t="s">
        <v>0</v>
      </c>
      <c r="CF41" s="10" t="s">
        <v>0</v>
      </c>
      <c r="CG41" s="10" t="s">
        <v>0</v>
      </c>
      <c r="CH41" s="10" t="s">
        <v>0</v>
      </c>
      <c r="CI41" s="10" t="s">
        <v>0</v>
      </c>
      <c r="CJ41" s="10" t="s">
        <v>0</v>
      </c>
      <c r="CK41" s="10" t="s">
        <v>0</v>
      </c>
      <c r="CL41" s="10" t="s">
        <v>0</v>
      </c>
      <c r="CM41" s="10" t="s">
        <v>0</v>
      </c>
      <c r="CN41" s="10" t="s">
        <v>0</v>
      </c>
      <c r="CO41" s="10" t="s">
        <v>0</v>
      </c>
      <c r="CP41" s="10" t="s">
        <v>0</v>
      </c>
      <c r="CQ41" s="10" t="s">
        <v>0</v>
      </c>
      <c r="CR41" s="10" t="s">
        <v>0</v>
      </c>
      <c r="CS41" s="10" t="s">
        <v>0</v>
      </c>
      <c r="CT41" s="10" t="s">
        <v>0</v>
      </c>
      <c r="CU41" s="10" t="s">
        <v>0</v>
      </c>
      <c r="CV41" s="10" t="s">
        <v>0</v>
      </c>
      <c r="CW41" s="10" t="s">
        <v>0</v>
      </c>
      <c r="CX41" s="10" t="s">
        <v>0</v>
      </c>
      <c r="CY41" s="10" t="s">
        <v>0</v>
      </c>
      <c r="CZ41" s="10" t="s">
        <v>0</v>
      </c>
      <c r="DA41" s="10" t="s">
        <v>0</v>
      </c>
      <c r="DB41" s="10" t="s">
        <v>0</v>
      </c>
      <c r="DC41" s="10" t="s">
        <v>0</v>
      </c>
      <c r="DD41" s="10" t="s">
        <v>0</v>
      </c>
      <c r="DE41" s="10" t="s">
        <v>0</v>
      </c>
      <c r="DF41" s="10" t="s">
        <v>0</v>
      </c>
      <c r="DG41" s="10" t="s">
        <v>0</v>
      </c>
      <c r="DH41" s="10" t="s">
        <v>0</v>
      </c>
      <c r="DI41" s="10" t="s">
        <v>0</v>
      </c>
      <c r="DJ41" s="10" t="s">
        <v>0</v>
      </c>
      <c r="DK41" s="10" t="s">
        <v>0</v>
      </c>
      <c r="DL41" s="10" t="s">
        <v>0</v>
      </c>
      <c r="DM41" s="10" t="s">
        <v>0</v>
      </c>
      <c r="DN41" s="10" t="s">
        <v>0</v>
      </c>
      <c r="DO41" s="10" t="s">
        <v>0</v>
      </c>
      <c r="DP41" s="10" t="s">
        <v>0</v>
      </c>
      <c r="DQ41" s="9" t="s">
        <v>0</v>
      </c>
    </row>
    <row r="44" spans="1:121" ht="39" customHeight="1">
      <c r="A44" s="23" t="s">
        <v>344</v>
      </c>
      <c r="B44" s="23"/>
      <c r="C44" s="12"/>
      <c r="D44" s="11"/>
      <c r="E44" s="22" t="s">
        <v>345</v>
      </c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</row>
    <row r="45" spans="1:121" ht="18.75">
      <c r="A45" s="15"/>
      <c r="B45" s="15"/>
      <c r="C45" s="11"/>
      <c r="D45" s="11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</row>
    <row r="46" spans="1:121" ht="18.75">
      <c r="A46" s="22" t="s">
        <v>346</v>
      </c>
      <c r="B46" s="22"/>
      <c r="C46" s="13"/>
      <c r="D46" s="14"/>
      <c r="E46" s="22" t="s">
        <v>347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</row>
  </sheetData>
  <mergeCells count="104">
    <mergeCell ref="E44:X44"/>
    <mergeCell ref="E46:X46"/>
    <mergeCell ref="A44:B44"/>
    <mergeCell ref="A46:B46"/>
    <mergeCell ref="C5:E5"/>
    <mergeCell ref="F5:I5"/>
    <mergeCell ref="J5:L5"/>
    <mergeCell ref="A2:T2"/>
    <mergeCell ref="A3:A6"/>
    <mergeCell ref="B3:B6"/>
    <mergeCell ref="C3:AB3"/>
    <mergeCell ref="M5:P5"/>
    <mergeCell ref="Q5:S5"/>
    <mergeCell ref="T5:V5"/>
    <mergeCell ref="W5:Y5"/>
    <mergeCell ref="Z5:AB5"/>
    <mergeCell ref="C4:V4"/>
    <mergeCell ref="W4:AB4"/>
    <mergeCell ref="AE4:AN4"/>
    <mergeCell ref="AO4:AS4"/>
    <mergeCell ref="AT4:AX4"/>
    <mergeCell ref="AC3:AC6"/>
    <mergeCell ref="AD3:AD5"/>
    <mergeCell ref="AE3:BH3"/>
    <mergeCell ref="BI3:CL3"/>
    <mergeCell ref="CM3:DA3"/>
    <mergeCell ref="DB3:DP3"/>
    <mergeCell ref="AX5:AX6"/>
    <mergeCell ref="AE5:AF5"/>
    <mergeCell ref="AG5:AH5"/>
    <mergeCell ref="AI5:AJ5"/>
    <mergeCell ref="AK5:AL5"/>
    <mergeCell ref="AM5:AN5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DQ3:DQ6"/>
    <mergeCell ref="AY4:BH4"/>
    <mergeCell ref="BI4:BR4"/>
    <mergeCell ref="BS4:BW4"/>
    <mergeCell ref="BX4:CB4"/>
    <mergeCell ref="CC4:CL4"/>
    <mergeCell ref="CM4:CQ4"/>
    <mergeCell ref="CR4:CV4"/>
    <mergeCell ref="CW4:DA4"/>
    <mergeCell ref="DB4:DF4"/>
    <mergeCell ref="DG4:DK4"/>
    <mergeCell ref="DL4:DP4"/>
    <mergeCell ref="AY5:BC5"/>
    <mergeCell ref="BD5:BH5"/>
    <mergeCell ref="BI5:BJ5"/>
    <mergeCell ref="CC5:CG5"/>
    <mergeCell ref="CH5:CL5"/>
    <mergeCell ref="CM5:CM6"/>
    <mergeCell ref="CN5:CN6"/>
    <mergeCell ref="BK5:BL5"/>
    <mergeCell ref="BM5:BN5"/>
    <mergeCell ref="BO5:BP5"/>
    <mergeCell ref="BQ5:BR5"/>
    <mergeCell ref="BS5:BS6"/>
    <mergeCell ref="CS5:CS6"/>
    <mergeCell ref="CT5:CT6"/>
    <mergeCell ref="CU5:CU6"/>
    <mergeCell ref="CV5:CV6"/>
    <mergeCell ref="CW5:CW6"/>
    <mergeCell ref="BT5:BT6"/>
    <mergeCell ref="BU5:BU6"/>
    <mergeCell ref="BV5:BV6"/>
    <mergeCell ref="BW5:BW6"/>
    <mergeCell ref="BX5:BX6"/>
    <mergeCell ref="BY5:BY6"/>
    <mergeCell ref="BZ5:BZ6"/>
    <mergeCell ref="CA5:CA6"/>
    <mergeCell ref="CB5:CB6"/>
    <mergeCell ref="DP5:DP6"/>
    <mergeCell ref="A1:DQ1"/>
    <mergeCell ref="DG5:DG6"/>
    <mergeCell ref="DH5:DH6"/>
    <mergeCell ref="DI5:DI6"/>
    <mergeCell ref="DJ5:DJ6"/>
    <mergeCell ref="DK5:DK6"/>
    <mergeCell ref="DL5:DL6"/>
    <mergeCell ref="DM5:DM6"/>
    <mergeCell ref="DN5:DN6"/>
    <mergeCell ref="DO5:DO6"/>
    <mergeCell ref="CX5:CX6"/>
    <mergeCell ref="CY5:CY6"/>
    <mergeCell ref="CZ5:CZ6"/>
    <mergeCell ref="DA5:DA6"/>
    <mergeCell ref="DB5:DB6"/>
    <mergeCell ref="DC5:DC6"/>
    <mergeCell ref="DD5:DD6"/>
    <mergeCell ref="DE5:DE6"/>
    <mergeCell ref="DF5:DF6"/>
    <mergeCell ref="CO5:CO6"/>
    <mergeCell ref="CP5:CP6"/>
    <mergeCell ref="CQ5:CQ6"/>
    <mergeCell ref="CR5:CR6"/>
  </mergeCells>
  <pageMargins left="0.15748031496062992" right="0.15748031496062992" top="0.47244094488188981" bottom="0.15748031496062992" header="0.15748031496062992" footer="0.15748031496062992"/>
  <pageSetup paperSize="9" scale="39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Galant K40</cp:lastModifiedBy>
  <cp:lastPrinted>2020-10-22T03:46:53Z</cp:lastPrinted>
  <dcterms:created xsi:type="dcterms:W3CDTF">2006-09-16T00:00:00Z</dcterms:created>
  <dcterms:modified xsi:type="dcterms:W3CDTF">2020-12-06T11:37:39Z</dcterms:modified>
</cp:coreProperties>
</file>